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 DESIGN " sheetId="1" r:id="rId1"/>
  </sheets>
  <calcPr calcId="191028"/>
</workbook>
</file>

<file path=xl/calcChain.xml><?xml version="1.0" encoding="utf-8"?>
<calcChain xmlns="http://schemas.openxmlformats.org/spreadsheetml/2006/main">
  <c r="L39" i="1" l="1"/>
  <c r="Q39" i="1"/>
  <c r="L43" i="1"/>
  <c r="Q43" i="1"/>
  <c r="N43" i="1"/>
  <c r="L42" i="1"/>
  <c r="Q42" i="1"/>
  <c r="N42" i="1"/>
  <c r="L41" i="1"/>
  <c r="Q41" i="1"/>
  <c r="N41" i="1"/>
  <c r="L40" i="1"/>
  <c r="Q40" i="1"/>
  <c r="N40" i="1"/>
  <c r="N39" i="1"/>
  <c r="L37" i="1"/>
  <c r="Q37" i="1"/>
  <c r="N37" i="1"/>
  <c r="L36" i="1"/>
  <c r="Q36" i="1"/>
  <c r="N36" i="1"/>
  <c r="L35" i="1"/>
  <c r="Q35" i="1"/>
  <c r="N35" i="1"/>
  <c r="L34" i="1"/>
  <c r="Q34" i="1"/>
  <c r="N34" i="1"/>
  <c r="L33" i="1"/>
  <c r="Q33" i="1"/>
  <c r="N33" i="1"/>
  <c r="L31" i="1"/>
  <c r="Q31" i="1"/>
  <c r="N31" i="1"/>
  <c r="L30" i="1"/>
  <c r="Q30" i="1"/>
  <c r="N30" i="1"/>
  <c r="L29" i="1"/>
  <c r="Q29" i="1"/>
  <c r="N29" i="1"/>
  <c r="L28" i="1"/>
  <c r="Q28" i="1"/>
  <c r="N28" i="1"/>
  <c r="L27" i="1"/>
  <c r="Q27" i="1"/>
  <c r="N27" i="1"/>
  <c r="L25" i="1"/>
  <c r="Q25" i="1"/>
  <c r="N25" i="1"/>
  <c r="L24" i="1"/>
  <c r="Q24" i="1"/>
  <c r="N24" i="1"/>
  <c r="L23" i="1"/>
  <c r="Q23" i="1"/>
  <c r="N23" i="1"/>
  <c r="L22" i="1"/>
  <c r="Q22" i="1"/>
  <c r="N22" i="1"/>
  <c r="L21" i="1"/>
  <c r="Q21" i="1"/>
  <c r="N21" i="1"/>
  <c r="S28" i="1"/>
  <c r="K46" i="1"/>
  <c r="I46" i="1"/>
  <c r="H46" i="1"/>
  <c r="G46" i="1"/>
  <c r="F46" i="1"/>
  <c r="E46" i="1"/>
  <c r="S43" i="1"/>
  <c r="S42" i="1"/>
  <c r="S40" i="1"/>
  <c r="S36" i="1"/>
  <c r="S34" i="1"/>
  <c r="S30" i="1"/>
  <c r="S29" i="1"/>
  <c r="S24" i="1"/>
  <c r="S22" i="1"/>
  <c r="L17" i="1"/>
  <c r="L18" i="1"/>
  <c r="L12" i="1"/>
  <c r="L13" i="1"/>
  <c r="N46" i="1"/>
  <c r="S27" i="1"/>
  <c r="L46" i="1"/>
  <c r="S23" i="1"/>
  <c r="S35" i="1"/>
  <c r="S21" i="1"/>
  <c r="S33" i="1"/>
  <c r="S39" i="1"/>
  <c r="S46" i="1"/>
  <c r="D50" i="1"/>
  <c r="O46" i="1"/>
  <c r="D48" i="1"/>
  <c r="P46" i="1"/>
  <c r="D49" i="1"/>
</calcChain>
</file>

<file path=xl/sharedStrings.xml><?xml version="1.0" encoding="utf-8"?>
<sst xmlns="http://schemas.openxmlformats.org/spreadsheetml/2006/main" count="118" uniqueCount="39">
  <si>
    <t>" PACKING LIST "</t>
  </si>
  <si>
    <t>PO-no. + item no</t>
  </si>
  <si>
    <t>Colours</t>
  </si>
  <si>
    <t>Pcs/Master</t>
  </si>
  <si>
    <t>No of Carton</t>
  </si>
  <si>
    <t>BLUE</t>
  </si>
  <si>
    <t>TOTAL PEC IN CARTON</t>
  </si>
  <si>
    <t>Order #</t>
  </si>
  <si>
    <t>Style #</t>
  </si>
  <si>
    <t>Item Description</t>
  </si>
  <si>
    <t>COLOR</t>
  </si>
  <si>
    <t>S</t>
  </si>
  <si>
    <t>M</t>
  </si>
  <si>
    <t>L</t>
  </si>
  <si>
    <t>XL</t>
  </si>
  <si>
    <t>2XL</t>
  </si>
  <si>
    <t>3XL</t>
  </si>
  <si>
    <t>4XL</t>
  </si>
  <si>
    <t>Total Pcs</t>
  </si>
  <si>
    <t>Dimension</t>
  </si>
  <si>
    <t>CBM</t>
  </si>
  <si>
    <t>Net Weight</t>
  </si>
  <si>
    <t>Gross Weight</t>
  </si>
  <si>
    <t>Cartons</t>
  </si>
  <si>
    <t>GBP Value</t>
  </si>
  <si>
    <t>GBP Amount</t>
  </si>
  <si>
    <t>TOTAL</t>
  </si>
  <si>
    <t>Net Weight Kgs.</t>
  </si>
  <si>
    <t>Gross Weight Kgs</t>
  </si>
  <si>
    <t>Fabric Contents;</t>
  </si>
  <si>
    <t xml:space="preserve">ISH </t>
  </si>
  <si>
    <t xml:space="preserve">Men`s Fleece Hoodie 260 GSM 3 FLEECE </t>
  </si>
  <si>
    <t xml:space="preserve">BLACK </t>
  </si>
  <si>
    <t xml:space="preserve">21X14.5X17 INCH </t>
  </si>
  <si>
    <t xml:space="preserve">25X15X17 INCH </t>
  </si>
  <si>
    <t>60%Cotton 40%Polyester Fleece</t>
  </si>
  <si>
    <t xml:space="preserve">CHARCOAL </t>
  </si>
  <si>
    <t xml:space="preserve">NAVY </t>
  </si>
  <si>
    <t xml:space="preserve">H GREY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</si>
</sst>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_-;\-* #,##0_-;_-* &quot;-&quot;_-;_-@_-"/>
    <numFmt numFmtId="165" formatCode="_-* #,##0.00_-;\-* #,##0.00_-;_-* &quot;-&quot;??_-;_-@_-"/>
    <numFmt numFmtId="166" formatCode="&quot;$&quot;#,##0_);\(&quot;$&quot;#,##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_ ;_ * \-#,##0_ ;_ * &quot;-&quot;_ ;_ @_ "/>
    <numFmt numFmtId="172" formatCode="[$USD]\ #,##0.00_);[Red]\([$USD]\ #,##0.00\)"/>
    <numFmt numFmtId="173" formatCode="_-&quot;$&quot;* #,##0_-;\-&quot;$&quot;* #,##0_-;_-&quot;$&quot;* &quot;-&quot;_-;_-@_-"/>
    <numFmt numFmtId="174" formatCode="0.0_)"/>
    <numFmt numFmtId="175" formatCode="&quot;₩&quot;#,##0.00;[Red]&quot;₩&quot;&quot;₩&quot;&quot;₩&quot;&quot;₩&quot;&quot;₩&quot;&quot;₩&quot;\-#,##0.00"/>
    <numFmt numFmtId="176" formatCode="&quot;₩&quot;#,##0;[Red]&quot;₩&quot;&quot;₩&quot;\-#,##0"/>
    <numFmt numFmtId="177" formatCode="&quot;$&quot;#,##0\ ;\(&quot;$&quot;#,##0\)"/>
    <numFmt numFmtId="178" formatCode="_-&quot;$&quot;* #,##0.00_-;\-&quot;$&quot;* #,##0.00_-;_-&quot;$&quot;* &quot;-&quot;??_-;_-@_-"/>
    <numFmt numFmtId="179" formatCode="_(* #,##0.000000_);_(* \(#,##0.000000\);_(* &quot;-&quot;??_);_(@_)"/>
    <numFmt numFmtId="180" formatCode="_(* #,##0.00000_);_(* \(#,##0.00000\);_(* &quot;-&quot;??_);_(@_)"/>
    <numFmt numFmtId="181" formatCode="#,##0\ &quot;$&quot;_);[Red]\(#,##0\ &quot;$&quot;\)"/>
    <numFmt numFmtId="182" formatCode="&quot;$&quot;###,0&quot;.&quot;00_);[Red]\(&quot;$&quot;###,0&quot;.&quot;00\)"/>
    <numFmt numFmtId="183" formatCode="_ * #,##0.00_ ;_ * \-#,##0.00_ ;_ * &quot;-&quot;??_ ;_ @_ "/>
    <numFmt numFmtId="184" formatCode="[$-409]d/mmm;@"/>
    <numFmt numFmtId="185" formatCode="&quot;$&quot;#,##0;[Red]\-&quot;$&quot;#,##0"/>
    <numFmt numFmtId="186" formatCode="[$-F800]dddd\,\ mmmm\ dd\,\ yyyy"/>
    <numFmt numFmtId="187" formatCode="#,##0.000"/>
    <numFmt numFmtId="188" formatCode="_(* #,##0_);_(* \(#,##0\);_(* &quot;-&quot;??_);_(@_)"/>
    <numFmt numFmtId="189" formatCode="0.000"/>
    <numFmt numFmtId="190" formatCode="0.00_ "/>
    <numFmt numFmtId="191" formatCode="&quot;US$&quot;#,##0.000;\-&quot;US$&quot;#,##0.000"/>
  </numFmts>
  <fonts count="65">
    <font>
      <sz val="11"/>
      <color theme="1"/>
      <name val="Calibri"/>
      <charset val="134"/>
      <scheme val="minor"/>
    </font>
    <font>
      <sz val="28"/>
      <color indexed="8"/>
      <name val="Copperplate Gothic Bold"/>
      <charset val="134"/>
    </font>
    <font>
      <sz val="12"/>
      <color indexed="8"/>
      <name val="Century Gothic"/>
      <charset val="134"/>
    </font>
    <font>
      <u/>
      <sz val="18"/>
      <color indexed="8"/>
      <name val="Copperplate Gothic Bold"/>
      <charset val="134"/>
    </font>
    <font>
      <sz val="12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u/>
      <sz val="12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12"/>
      <color indexed="8"/>
      <name val="Times New Roman"/>
      <charset val="134"/>
    </font>
    <font>
      <u/>
      <sz val="11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Calibri"/>
      <charset val="134"/>
    </font>
    <font>
      <u/>
      <sz val="11"/>
      <color indexed="8"/>
      <name val="Calibri"/>
      <charset val="134"/>
    </font>
    <font>
      <i/>
      <sz val="11"/>
      <color indexed="23"/>
      <name val="宋体"/>
      <charset val="134"/>
    </font>
    <font>
      <sz val="10"/>
      <name val=".VnTime"/>
      <charset val="134"/>
    </font>
    <font>
      <sz val="14"/>
      <name val="??"/>
      <charset val="134"/>
    </font>
    <font>
      <sz val="12"/>
      <name val="????"/>
      <charset val="134"/>
    </font>
    <font>
      <sz val="9"/>
      <name val=".VnTime"/>
      <charset val="134"/>
    </font>
    <font>
      <sz val="11"/>
      <color indexed="9"/>
      <name val="宋体"/>
      <charset val="134"/>
    </font>
    <font>
      <sz val="10"/>
      <name val="VNI-Times"/>
      <charset val="134"/>
    </font>
    <font>
      <sz val="11"/>
      <color indexed="10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sz val="10"/>
      <name val="???"/>
      <charset val="134"/>
    </font>
    <font>
      <sz val="12"/>
      <name val="____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name val="VNI-Times"/>
      <charset val="134"/>
    </font>
    <font>
      <sz val="11"/>
      <color indexed="60"/>
      <name val="宋体"/>
      <charset val="134"/>
    </font>
    <font>
      <sz val="9"/>
      <name val="Arial"/>
      <charset val="134"/>
    </font>
    <font>
      <sz val="8"/>
      <name val="Arial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 "/>
      <charset val="134"/>
    </font>
    <font>
      <sz val="14"/>
      <name val="뼻뮝"/>
      <charset val="134"/>
    </font>
    <font>
      <b/>
      <sz val="15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name val="돋움체"/>
      <charset val="134"/>
    </font>
    <font>
      <sz val="12"/>
      <name val="Vni-times"/>
      <charset val="134"/>
    </font>
    <font>
      <sz val="12"/>
      <name val="뼻뮝"/>
      <charset val="134"/>
    </font>
    <font>
      <b/>
      <sz val="11"/>
      <color indexed="8"/>
      <name val="宋体"/>
      <charset val="134"/>
    </font>
    <font>
      <b/>
      <sz val="12"/>
      <name val="Arial"/>
      <charset val="134"/>
    </font>
    <font>
      <sz val="10"/>
      <name val="MS Sans Serif"/>
      <charset val="134"/>
    </font>
    <font>
      <b/>
      <sz val="10"/>
      <name val=".VnTime"/>
      <charset val="134"/>
    </font>
    <font>
      <sz val="11"/>
      <color indexed="20"/>
      <name val="宋体"/>
      <charset val="134"/>
    </font>
    <font>
      <u/>
      <sz val="12"/>
      <color indexed="12"/>
      <name val="vni-times"/>
      <charset val="134"/>
    </font>
    <font>
      <sz val="12"/>
      <name val="Arial"/>
      <charset val="134"/>
    </font>
    <font>
      <sz val="11"/>
      <name val="돋움"/>
      <charset val="134"/>
    </font>
    <font>
      <b/>
      <sz val="12"/>
      <name val=".VnTime"/>
      <charset val="134"/>
    </font>
    <font>
      <sz val="12"/>
      <name val="바탕체"/>
      <charset val="134"/>
    </font>
    <font>
      <sz val="11"/>
      <color indexed="8"/>
      <name val="맑은 고딕"/>
      <charset val="134"/>
    </font>
    <font>
      <sz val="10"/>
      <name val="굴림체"/>
      <charset val="134"/>
    </font>
    <font>
      <sz val="12"/>
      <name val="Courier"/>
      <charset val="134"/>
    </font>
    <font>
      <sz val="11"/>
      <color indexed="8"/>
      <name val="Calibri"/>
      <charset val="134"/>
    </font>
    <font>
      <b/>
      <sz val="14"/>
      <color indexed="8"/>
      <name val="Times New Roman"/>
      <family val="1"/>
    </font>
    <font>
      <u/>
      <sz val="10"/>
      <color theme="10"/>
      <name val="Arial"/>
      <charset val="134"/>
    </font>
    <font>
      <sz val="11"/>
      <color theme="1"/>
      <name val="Calibri"/>
      <charset val="134"/>
      <scheme val="minor"/>
    </font>
    <font>
      <sz val="11"/>
      <color rgb="FF000000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gray125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29">
    <xf numFmtId="0" fontId="0" fillId="0" borderId="0"/>
    <xf numFmtId="175" fontId="22" fillId="0" borderId="0" applyFont="0" applyFill="0" applyBorder="0" applyAlignment="0" applyProtection="0"/>
    <xf numFmtId="0" fontId="16" fillId="0" borderId="0" applyFont="0" applyFill="0" applyBorder="0" applyAlignment="0" applyProtection="0"/>
    <xf numFmtId="176" fontId="22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24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2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5" fillId="0" borderId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2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7" fillId="0" borderId="0" applyFont="0" applyFill="0" applyBorder="0" applyAlignment="0" applyProtection="0"/>
    <xf numFmtId="0" fontId="17" fillId="0" borderId="0"/>
    <xf numFmtId="0" fontId="11" fillId="0" borderId="0"/>
    <xf numFmtId="178" fontId="17" fillId="0" borderId="0" applyFont="0" applyFill="0" applyBorder="0" applyAlignment="0" applyProtection="0"/>
    <xf numFmtId="0" fontId="17" fillId="0" borderId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7" fillId="0" borderId="0"/>
    <xf numFmtId="0" fontId="17" fillId="0" borderId="0"/>
    <xf numFmtId="172" fontId="30" fillId="2" borderId="0" applyNumberFormat="0" applyBorder="0" applyAlignment="0" applyProtection="0">
      <alignment vertical="center"/>
    </xf>
    <xf numFmtId="172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172" fontId="30" fillId="3" borderId="0" applyNumberFormat="0" applyBorder="0" applyAlignment="0" applyProtection="0">
      <alignment vertical="center"/>
    </xf>
    <xf numFmtId="172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>
      <protection locked="0"/>
    </xf>
    <xf numFmtId="0" fontId="30" fillId="4" borderId="0">
      <protection locked="0"/>
    </xf>
    <xf numFmtId="0" fontId="30" fillId="4" borderId="0">
      <protection locked="0"/>
    </xf>
    <xf numFmtId="172" fontId="30" fillId="5" borderId="0" applyNumberFormat="0" applyBorder="0" applyAlignment="0" applyProtection="0">
      <alignment vertical="center"/>
    </xf>
    <xf numFmtId="172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72" fontId="30" fillId="2" borderId="0" applyNumberFormat="0" applyBorder="0" applyAlignment="0" applyProtection="0">
      <alignment vertical="center"/>
    </xf>
    <xf numFmtId="172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172" fontId="30" fillId="6" borderId="0" applyNumberFormat="0" applyBorder="0" applyAlignment="0" applyProtection="0">
      <alignment vertical="center"/>
    </xf>
    <xf numFmtId="172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>
      <protection locked="0"/>
    </xf>
    <xf numFmtId="172" fontId="30" fillId="3" borderId="0" applyNumberFormat="0" applyBorder="0" applyAlignment="0" applyProtection="0">
      <alignment vertical="center"/>
    </xf>
    <xf numFmtId="172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172" fontId="30" fillId="7" borderId="0" applyNumberFormat="0" applyBorder="0" applyAlignment="0" applyProtection="0">
      <alignment vertical="center"/>
    </xf>
    <xf numFmtId="172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72" fontId="30" fillId="8" borderId="0" applyNumberFormat="0" applyBorder="0" applyAlignment="0" applyProtection="0">
      <alignment vertical="center"/>
    </xf>
    <xf numFmtId="172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172" fontId="30" fillId="9" borderId="0" applyNumberFormat="0" applyBorder="0" applyAlignment="0" applyProtection="0">
      <alignment vertical="center"/>
    </xf>
    <xf numFmtId="172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72" fontId="30" fillId="7" borderId="0" applyNumberFormat="0" applyBorder="0" applyAlignment="0" applyProtection="0">
      <alignment vertical="center"/>
    </xf>
    <xf numFmtId="172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72" fontId="30" fillId="10" borderId="0" applyNumberFormat="0" applyBorder="0" applyAlignment="0" applyProtection="0">
      <alignment vertical="center"/>
    </xf>
    <xf numFmtId="172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72" fontId="30" fillId="3" borderId="0" applyNumberFormat="0" applyBorder="0" applyAlignment="0" applyProtection="0">
      <alignment vertical="center"/>
    </xf>
    <xf numFmtId="172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172" fontId="19" fillId="11" borderId="0" applyNumberFormat="0" applyBorder="0" applyAlignment="0" applyProtection="0">
      <alignment vertical="center"/>
    </xf>
    <xf numFmtId="172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2" fontId="19" fillId="8" borderId="0" applyNumberFormat="0" applyBorder="0" applyAlignment="0" applyProtection="0">
      <alignment vertical="center"/>
    </xf>
    <xf numFmtId="172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2" fontId="19" fillId="9" borderId="0" applyNumberFormat="0" applyBorder="0" applyAlignment="0" applyProtection="0">
      <alignment vertical="center"/>
    </xf>
    <xf numFmtId="172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2" fontId="19" fillId="7" borderId="0" applyNumberFormat="0" applyBorder="0" applyAlignment="0" applyProtection="0">
      <alignment vertical="center"/>
    </xf>
    <xf numFmtId="172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2" fontId="19" fillId="11" borderId="0" applyNumberFormat="0" applyBorder="0" applyAlignment="0" applyProtection="0">
      <alignment vertical="center"/>
    </xf>
    <xf numFmtId="172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2" fontId="19" fillId="3" borderId="0" applyNumberFormat="0" applyBorder="0" applyAlignment="0" applyProtection="0">
      <alignment vertical="center"/>
    </xf>
    <xf numFmtId="172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72" fontId="51" fillId="4" borderId="0" applyNumberFormat="0" applyBorder="0" applyAlignment="0" applyProtection="0">
      <alignment vertical="center"/>
    </xf>
    <xf numFmtId="172" fontId="42" fillId="2" borderId="1" applyNumberFormat="0" applyAlignment="0" applyProtection="0">
      <alignment vertical="center"/>
    </xf>
    <xf numFmtId="172" fontId="27" fillId="12" borderId="2" applyNumberFormat="0" applyAlignment="0" applyProtection="0">
      <alignment vertical="center"/>
    </xf>
    <xf numFmtId="170" fontId="60" fillId="0" borderId="0" applyFont="0" applyFill="0" applyBorder="0" applyAlignment="0" applyProtection="0"/>
    <xf numFmtId="170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32" fillId="0" borderId="0"/>
    <xf numFmtId="16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4" fillId="0" borderId="0" applyNumberFormat="0" applyFill="0" applyBorder="0" applyAlignment="0" applyProtection="0">
      <alignment vertical="center"/>
    </xf>
    <xf numFmtId="2" fontId="22" fillId="0" borderId="0" applyFont="0" applyFill="0" applyBorder="0" applyAlignment="0" applyProtection="0"/>
    <xf numFmtId="172" fontId="43" fillId="13" borderId="0" applyNumberFormat="0" applyBorder="0" applyAlignment="0" applyProtection="0">
      <alignment vertical="center"/>
    </xf>
    <xf numFmtId="38" fontId="35" fillId="7" borderId="0" applyBorder="0" applyAlignment="0" applyProtection="0"/>
    <xf numFmtId="0" fontId="48" fillId="0" borderId="3" applyNumberFormat="0" applyAlignment="0" applyProtection="0">
      <alignment horizontal="left" vertical="center"/>
    </xf>
    <xf numFmtId="0" fontId="48" fillId="0" borderId="4">
      <alignment horizontal="left" vertical="center"/>
    </xf>
    <xf numFmtId="0" fontId="48" fillId="0" borderId="4">
      <alignment horizontal="left" vertical="center"/>
    </xf>
    <xf numFmtId="172" fontId="41" fillId="0" borderId="5" applyNumberFormat="0" applyFill="0" applyAlignment="0" applyProtection="0">
      <alignment vertical="center"/>
    </xf>
    <xf numFmtId="172" fontId="28" fillId="0" borderId="6" applyNumberFormat="0" applyFill="0" applyAlignment="0" applyProtection="0">
      <alignment vertical="center"/>
    </xf>
    <xf numFmtId="172" fontId="31" fillId="0" borderId="7" applyNumberFormat="0" applyFill="0" applyAlignment="0" applyProtection="0">
      <alignment vertical="center"/>
    </xf>
    <xf numFmtId="172" fontId="31" fillId="0" borderId="7" applyNumberFormat="0" applyFill="0" applyAlignment="0" applyProtection="0">
      <alignment vertical="center"/>
    </xf>
    <xf numFmtId="172" fontId="31" fillId="0" borderId="0" applyNumberFormat="0" applyFill="0" applyBorder="0" applyAlignment="0" applyProtection="0">
      <alignment vertical="center"/>
    </xf>
    <xf numFmtId="172" fontId="62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0" fontId="35" fillId="5" borderId="8" applyBorder="0" applyAlignment="0" applyProtection="0"/>
    <xf numFmtId="172" fontId="38" fillId="3" borderId="1" applyNumberFormat="0" applyAlignment="0" applyProtection="0">
      <alignment vertical="center"/>
    </xf>
    <xf numFmtId="172" fontId="38" fillId="3" borderId="1" applyNumberFormat="0" applyAlignment="0" applyProtection="0">
      <alignment vertical="center"/>
    </xf>
    <xf numFmtId="172" fontId="23" fillId="0" borderId="9" applyNumberFormat="0" applyFill="0" applyAlignment="0" applyProtection="0">
      <alignment vertical="center"/>
    </xf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9" fillId="0" borderId="0" applyFont="0" applyFill="0" applyBorder="0" applyAlignment="0" applyProtection="0"/>
    <xf numFmtId="0" fontId="53" fillId="0" borderId="0" applyNumberFormat="0" applyFont="0" applyFill="0" applyAlignment="0"/>
    <xf numFmtId="172" fontId="33" fillId="9" borderId="0" applyNumberFormat="0" applyBorder="0" applyAlignment="0" applyProtection="0">
      <alignment vertical="center"/>
    </xf>
    <xf numFmtId="174" fontId="20" fillId="0" borderId="0"/>
    <xf numFmtId="0" fontId="22" fillId="0" borderId="0"/>
    <xf numFmtId="0" fontId="22" fillId="0" borderId="0"/>
    <xf numFmtId="0" fontId="22" fillId="0" borderId="0"/>
    <xf numFmtId="0" fontId="63" fillId="0" borderId="0"/>
    <xf numFmtId="0" fontId="22" fillId="0" borderId="0"/>
    <xf numFmtId="0" fontId="63" fillId="0" borderId="0"/>
    <xf numFmtId="172" fontId="63" fillId="0" borderId="0"/>
    <xf numFmtId="0" fontId="22" fillId="0" borderId="0"/>
    <xf numFmtId="0" fontId="63" fillId="0" borderId="0"/>
    <xf numFmtId="172" fontId="63" fillId="0" borderId="0"/>
    <xf numFmtId="0" fontId="22" fillId="0" borderId="0"/>
    <xf numFmtId="0" fontId="63" fillId="0" borderId="0"/>
    <xf numFmtId="0" fontId="63" fillId="0" borderId="0"/>
    <xf numFmtId="172" fontId="22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4" fillId="0" borderId="0"/>
    <xf numFmtId="172" fontId="22" fillId="5" borderId="10" applyNumberFormat="0" applyFont="0" applyAlignment="0" applyProtection="0">
      <alignment vertical="center"/>
    </xf>
    <xf numFmtId="172" fontId="37" fillId="2" borderId="11" applyNumberFormat="0" applyAlignment="0" applyProtection="0">
      <alignment vertical="center"/>
    </xf>
    <xf numFmtId="10" fontId="22" fillId="0" borderId="0" applyFont="0" applyFill="0" applyBorder="0" applyAlignment="0" applyProtection="0"/>
    <xf numFmtId="0" fontId="11" fillId="0" borderId="0"/>
    <xf numFmtId="172" fontId="36" fillId="0" borderId="0" applyNumberFormat="0" applyFill="0" applyBorder="0" applyAlignment="0" applyProtection="0">
      <alignment vertical="center"/>
    </xf>
    <xf numFmtId="172" fontId="47" fillId="0" borderId="12" applyNumberFormat="0" applyFill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5" fillId="14" borderId="8">
      <alignment horizontal="left" vertical="center"/>
    </xf>
    <xf numFmtId="166" fontId="50" fillId="0" borderId="13">
      <alignment horizontal="left" vertical="top"/>
    </xf>
    <xf numFmtId="166" fontId="50" fillId="0" borderId="13">
      <alignment horizontal="left" vertical="top"/>
    </xf>
    <xf numFmtId="0" fontId="45" fillId="0" borderId="0" applyBorder="0"/>
    <xf numFmtId="166" fontId="15" fillId="0" borderId="14">
      <alignment horizontal="left" vertical="top"/>
    </xf>
    <xf numFmtId="0" fontId="18" fillId="0" borderId="14">
      <alignment horizontal="left" vertical="center"/>
    </xf>
    <xf numFmtId="172" fontId="21" fillId="0" borderId="0" applyNumberFormat="0" applyFill="0" applyBorder="0" applyAlignment="0" applyProtection="0">
      <alignment vertical="center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1" fillId="0" borderId="0">
      <alignment vertical="center"/>
    </xf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46" fillId="0" borderId="0"/>
    <xf numFmtId="0" fontId="56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57" fillId="0" borderId="0">
      <alignment vertical="center"/>
    </xf>
    <xf numFmtId="0" fontId="58" fillId="0" borderId="0"/>
    <xf numFmtId="0" fontId="22" fillId="0" borderId="0">
      <alignment vertical="center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43" fillId="13" borderId="0" applyNumberFormat="0" applyBorder="0" applyAlignment="0" applyProtection="0">
      <alignment vertical="center"/>
    </xf>
    <xf numFmtId="172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172" fontId="43" fillId="13" borderId="0" applyNumberFormat="0" applyBorder="0" applyAlignment="0" applyProtection="0">
      <alignment vertical="center"/>
    </xf>
    <xf numFmtId="172" fontId="51" fillId="4" borderId="0" applyNumberFormat="0" applyBorder="0" applyAlignment="0" applyProtection="0">
      <alignment vertical="center"/>
    </xf>
    <xf numFmtId="172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172" fontId="51" fillId="4" borderId="0" applyNumberFormat="0" applyBorder="0" applyAlignment="0" applyProtection="0">
      <alignment vertical="center"/>
    </xf>
    <xf numFmtId="0" fontId="63" fillId="0" borderId="0"/>
    <xf numFmtId="172" fontId="26" fillId="0" borderId="0"/>
    <xf numFmtId="172" fontId="26" fillId="0" borderId="0"/>
    <xf numFmtId="0" fontId="26" fillId="0" borderId="0"/>
    <xf numFmtId="172" fontId="26" fillId="0" borderId="0"/>
    <xf numFmtId="0" fontId="26" fillId="0" borderId="0"/>
    <xf numFmtId="172" fontId="26" fillId="0" borderId="0"/>
    <xf numFmtId="0" fontId="63" fillId="0" borderId="0"/>
    <xf numFmtId="0" fontId="63" fillId="0" borderId="0"/>
    <xf numFmtId="172" fontId="63" fillId="0" borderId="0">
      <alignment vertical="center"/>
    </xf>
    <xf numFmtId="172" fontId="63" fillId="0" borderId="0">
      <alignment vertical="center"/>
    </xf>
    <xf numFmtId="0" fontId="63" fillId="0" borderId="0">
      <alignment vertical="center"/>
    </xf>
    <xf numFmtId="0" fontId="63" fillId="0" borderId="0"/>
    <xf numFmtId="0" fontId="26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84" fontId="22" fillId="0" borderId="0"/>
    <xf numFmtId="0" fontId="26" fillId="0" borderId="0">
      <alignment vertical="center"/>
    </xf>
    <xf numFmtId="172" fontId="26" fillId="0" borderId="0">
      <alignment vertical="center"/>
    </xf>
    <xf numFmtId="172" fontId="26" fillId="0" borderId="0">
      <alignment vertical="center"/>
    </xf>
    <xf numFmtId="0" fontId="26" fillId="0" borderId="0">
      <alignment vertical="center"/>
    </xf>
    <xf numFmtId="172" fontId="22" fillId="0" borderId="0"/>
    <xf numFmtId="0" fontId="26" fillId="0" borderId="0">
      <protection locked="0"/>
    </xf>
    <xf numFmtId="172" fontId="22" fillId="0" borderId="0"/>
    <xf numFmtId="0" fontId="22" fillId="0" borderId="0"/>
    <xf numFmtId="172" fontId="22" fillId="0" borderId="0"/>
    <xf numFmtId="172" fontId="22" fillId="0" borderId="0"/>
    <xf numFmtId="172" fontId="22" fillId="0" borderId="0"/>
    <xf numFmtId="0" fontId="22" fillId="0" borderId="0"/>
    <xf numFmtId="0" fontId="22" fillId="0" borderId="0"/>
    <xf numFmtId="172" fontId="22" fillId="0" borderId="0"/>
    <xf numFmtId="0" fontId="64" fillId="0" borderId="0">
      <protection locked="0"/>
    </xf>
    <xf numFmtId="0" fontId="64" fillId="0" borderId="0">
      <protection locked="0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>
      <alignment vertical="center"/>
    </xf>
    <xf numFmtId="0" fontId="29" fillId="0" borderId="0">
      <protection locked="0"/>
    </xf>
    <xf numFmtId="172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2" fontId="30" fillId="0" borderId="0">
      <alignment vertical="center"/>
    </xf>
    <xf numFmtId="0" fontId="63" fillId="0" borderId="0">
      <alignment vertical="center"/>
    </xf>
    <xf numFmtId="0" fontId="26" fillId="0" borderId="0">
      <alignment vertical="center"/>
    </xf>
    <xf numFmtId="0" fontId="63" fillId="0" borderId="0"/>
    <xf numFmtId="172" fontId="22" fillId="0" borderId="0"/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/>
    <xf numFmtId="0" fontId="63" fillId="0" borderId="0"/>
    <xf numFmtId="0" fontId="63" fillId="0" borderId="0"/>
    <xf numFmtId="172" fontId="26" fillId="0" borderId="0">
      <alignment vertical="center"/>
    </xf>
    <xf numFmtId="172" fontId="19" fillId="11" borderId="0" applyNumberFormat="0" applyBorder="0" applyAlignment="0" applyProtection="0">
      <alignment vertical="center"/>
    </xf>
    <xf numFmtId="172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2" fontId="19" fillId="15" borderId="0" applyNumberFormat="0" applyBorder="0" applyAlignment="0" applyProtection="0">
      <alignment vertical="center"/>
    </xf>
    <xf numFmtId="172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2" fontId="19" fillId="16" borderId="0" applyNumberFormat="0" applyBorder="0" applyAlignment="0" applyProtection="0">
      <alignment vertical="center"/>
    </xf>
    <xf numFmtId="172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72" fontId="19" fillId="17" borderId="0" applyNumberFormat="0" applyBorder="0" applyAlignment="0" applyProtection="0">
      <alignment vertical="center"/>
    </xf>
    <xf numFmtId="172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172" fontId="19" fillId="11" borderId="0" applyNumberFormat="0" applyBorder="0" applyAlignment="0" applyProtection="0">
      <alignment vertical="center"/>
    </xf>
    <xf numFmtId="172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2" fontId="19" fillId="18" borderId="0" applyNumberFormat="0" applyBorder="0" applyAlignment="0" applyProtection="0">
      <alignment vertical="center"/>
    </xf>
    <xf numFmtId="172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2" fontId="41" fillId="0" borderId="5" applyNumberFormat="0" applyFill="0" applyAlignment="0" applyProtection="0">
      <alignment vertical="center"/>
    </xf>
    <xf numFmtId="172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172" fontId="41" fillId="0" borderId="5" applyNumberFormat="0" applyFill="0" applyAlignment="0" applyProtection="0">
      <alignment vertical="center"/>
    </xf>
    <xf numFmtId="172" fontId="28" fillId="0" borderId="6" applyNumberFormat="0" applyFill="0" applyAlignment="0" applyProtection="0">
      <alignment vertical="center"/>
    </xf>
    <xf numFmtId="172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172" fontId="28" fillId="0" borderId="6" applyNumberFormat="0" applyFill="0" applyAlignment="0" applyProtection="0">
      <alignment vertical="center"/>
    </xf>
    <xf numFmtId="172" fontId="31" fillId="0" borderId="7" applyNumberFormat="0" applyFill="0" applyAlignment="0" applyProtection="0">
      <alignment vertical="center"/>
    </xf>
    <xf numFmtId="172" fontId="31" fillId="0" borderId="7" applyNumberFormat="0" applyFill="0" applyAlignment="0" applyProtection="0">
      <alignment vertical="center"/>
    </xf>
    <xf numFmtId="172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72" fontId="31" fillId="0" borderId="7" applyNumberFormat="0" applyFill="0" applyAlignment="0" applyProtection="0">
      <alignment vertical="center"/>
    </xf>
    <xf numFmtId="172" fontId="31" fillId="0" borderId="7" applyNumberFormat="0" applyFill="0" applyAlignment="0" applyProtection="0">
      <alignment vertical="center"/>
    </xf>
    <xf numFmtId="172" fontId="31" fillId="0" borderId="7" applyNumberFormat="0" applyFill="0" applyAlignment="0" applyProtection="0">
      <alignment vertical="center"/>
    </xf>
    <xf numFmtId="172" fontId="31" fillId="0" borderId="0" applyNumberFormat="0" applyFill="0" applyBorder="0" applyAlignment="0" applyProtection="0">
      <alignment vertical="center"/>
    </xf>
    <xf numFmtId="172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2" fontId="31" fillId="0" borderId="0" applyNumberFormat="0" applyFill="0" applyBorder="0" applyAlignment="0" applyProtection="0">
      <alignment vertical="center"/>
    </xf>
    <xf numFmtId="172" fontId="36" fillId="0" borderId="0" applyNumberFormat="0" applyFill="0" applyBorder="0" applyAlignment="0" applyProtection="0">
      <alignment vertical="center"/>
    </xf>
    <xf numFmtId="172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72" fontId="36" fillId="0" borderId="0" applyNumberFormat="0" applyFill="0" applyBorder="0" applyAlignment="0" applyProtection="0">
      <alignment vertical="center"/>
    </xf>
    <xf numFmtId="0" fontId="22" fillId="0" borderId="0"/>
    <xf numFmtId="172" fontId="27" fillId="12" borderId="2" applyNumberFormat="0" applyAlignment="0" applyProtection="0">
      <alignment vertical="center"/>
    </xf>
    <xf numFmtId="172" fontId="27" fillId="12" borderId="2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172" fontId="27" fillId="12" borderId="2" applyNumberFormat="0" applyAlignment="0" applyProtection="0">
      <alignment vertical="center"/>
    </xf>
    <xf numFmtId="172" fontId="47" fillId="0" borderId="12" applyNumberFormat="0" applyFill="0" applyAlignment="0" applyProtection="0">
      <alignment vertical="center"/>
    </xf>
    <xf numFmtId="172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172" fontId="47" fillId="0" borderId="12" applyNumberFormat="0" applyFill="0" applyAlignment="0" applyProtection="0">
      <alignment vertical="center"/>
    </xf>
    <xf numFmtId="172" fontId="22" fillId="5" borderId="10" applyNumberFormat="0" applyFont="0" applyAlignment="0" applyProtection="0">
      <alignment vertical="center"/>
    </xf>
    <xf numFmtId="172" fontId="22" fillId="5" borderId="10" applyNumberFormat="0" applyFont="0" applyAlignment="0" applyProtection="0">
      <alignment vertical="center"/>
    </xf>
    <xf numFmtId="0" fontId="22" fillId="5" borderId="10" applyNumberFormat="0" applyFont="0" applyAlignment="0" applyProtection="0">
      <alignment vertical="center"/>
    </xf>
    <xf numFmtId="172" fontId="22" fillId="5" borderId="10" applyNumberFormat="0" applyFont="0" applyAlignment="0" applyProtection="0">
      <alignment vertical="center"/>
    </xf>
    <xf numFmtId="172" fontId="14" fillId="0" borderId="0" applyNumberFormat="0" applyFill="0" applyBorder="0" applyAlignment="0" applyProtection="0">
      <alignment vertical="center"/>
    </xf>
    <xf numFmtId="172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72" fontId="14" fillId="0" borderId="0" applyNumberFormat="0" applyFill="0" applyBorder="0" applyAlignment="0" applyProtection="0">
      <alignment vertical="center"/>
    </xf>
    <xf numFmtId="172" fontId="21" fillId="0" borderId="0" applyNumberFormat="0" applyFill="0" applyBorder="0" applyAlignment="0" applyProtection="0">
      <alignment vertical="center"/>
    </xf>
    <xf numFmtId="172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2" fontId="21" fillId="0" borderId="0" applyNumberFormat="0" applyFill="0" applyBorder="0" applyAlignment="0" applyProtection="0">
      <alignment vertical="center"/>
    </xf>
    <xf numFmtId="172" fontId="42" fillId="2" borderId="1" applyNumberFormat="0" applyAlignment="0" applyProtection="0">
      <alignment vertical="center"/>
    </xf>
    <xf numFmtId="172" fontId="42" fillId="2" borderId="1" applyNumberFormat="0" applyAlignment="0" applyProtection="0">
      <alignment vertical="center"/>
    </xf>
    <xf numFmtId="0" fontId="42" fillId="2" borderId="1" applyNumberFormat="0" applyAlignment="0" applyProtection="0">
      <alignment vertical="center"/>
    </xf>
    <xf numFmtId="172" fontId="42" fillId="2" borderId="1" applyNumberFormat="0" applyAlignment="0" applyProtection="0">
      <alignment vertical="center"/>
    </xf>
    <xf numFmtId="173" fontId="34" fillId="0" borderId="0" applyFont="0" applyFill="0" applyBorder="0" applyAlignment="0" applyProtection="0"/>
    <xf numFmtId="185" fontId="59" fillId="0" borderId="0" applyFont="0" applyFill="0" applyBorder="0" applyAlignment="0" applyProtection="0"/>
    <xf numFmtId="178" fontId="34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38" fillId="3" borderId="1" applyNumberFormat="0" applyAlignment="0" applyProtection="0">
      <alignment vertical="center"/>
    </xf>
    <xf numFmtId="172" fontId="38" fillId="3" borderId="1" applyNumberFormat="0" applyAlignment="0" applyProtection="0">
      <alignment vertical="center"/>
    </xf>
    <xf numFmtId="0" fontId="38" fillId="3" borderId="1" applyNumberFormat="0" applyAlignment="0" applyProtection="0">
      <alignment vertical="center"/>
    </xf>
    <xf numFmtId="172" fontId="38" fillId="3" borderId="1" applyNumberFormat="0" applyAlignment="0" applyProtection="0">
      <alignment vertical="center"/>
    </xf>
    <xf numFmtId="172" fontId="37" fillId="2" borderId="11" applyNumberFormat="0" applyAlignment="0" applyProtection="0">
      <alignment vertical="center"/>
    </xf>
    <xf numFmtId="172" fontId="37" fillId="2" borderId="11" applyNumberFormat="0" applyAlignment="0" applyProtection="0">
      <alignment vertical="center"/>
    </xf>
    <xf numFmtId="0" fontId="37" fillId="2" borderId="11" applyNumberFormat="0" applyAlignment="0" applyProtection="0">
      <alignment vertical="center"/>
    </xf>
    <xf numFmtId="172" fontId="37" fillId="2" borderId="11" applyNumberFormat="0" applyAlignment="0" applyProtection="0">
      <alignment vertical="center"/>
    </xf>
    <xf numFmtId="172" fontId="33" fillId="9" borderId="0" applyNumberFormat="0" applyBorder="0" applyAlignment="0" applyProtection="0">
      <alignment vertical="center"/>
    </xf>
    <xf numFmtId="172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172" fontId="33" fillId="9" borderId="0" applyNumberFormat="0" applyBorder="0" applyAlignment="0" applyProtection="0">
      <alignment vertical="center"/>
    </xf>
    <xf numFmtId="172" fontId="23" fillId="0" borderId="9" applyNumberFormat="0" applyFill="0" applyAlignment="0" applyProtection="0">
      <alignment vertical="center"/>
    </xf>
    <xf numFmtId="172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72" fontId="23" fillId="0" borderId="9" applyNumberFormat="0" applyFill="0" applyAlignment="0" applyProtection="0">
      <alignment vertical="center"/>
    </xf>
  </cellStyleXfs>
  <cellXfs count="72">
    <xf numFmtId="0" fontId="0" fillId="0" borderId="0" xfId="0"/>
    <xf numFmtId="0" fontId="4" fillId="0" borderId="0" xfId="0" applyFont="1" applyAlignment="1">
      <alignment horizontal="left" vertical="center"/>
    </xf>
    <xf numFmtId="186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19" borderId="15" xfId="0" applyFont="1" applyFill="1" applyBorder="1" applyAlignment="1">
      <alignment horizontal="center" vertical="center"/>
    </xf>
    <xf numFmtId="0" fontId="5" fillId="19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0" borderId="0" xfId="0" applyFont="1"/>
    <xf numFmtId="0" fontId="9" fillId="19" borderId="19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187" fontId="7" fillId="0" borderId="0" xfId="0" applyNumberFormat="1" applyFont="1" applyAlignment="1">
      <alignment horizontal="left"/>
    </xf>
    <xf numFmtId="0" fontId="10" fillId="0" borderId="0" xfId="0" applyFont="1"/>
    <xf numFmtId="0" fontId="4" fillId="0" borderId="0" xfId="0" applyFont="1"/>
    <xf numFmtId="0" fontId="7" fillId="0" borderId="0" xfId="0" applyFont="1" applyAlignment="1">
      <alignment horizontal="left" vertical="center"/>
    </xf>
    <xf numFmtId="0" fontId="5" fillId="19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center" vertical="center"/>
    </xf>
    <xf numFmtId="188" fontId="9" fillId="2" borderId="21" xfId="1771" applyNumberFormat="1" applyFont="1" applyFill="1" applyBorder="1" applyAlignment="1">
      <alignment horizontal="center" vertical="center"/>
    </xf>
    <xf numFmtId="170" fontId="4" fillId="0" borderId="0" xfId="0" applyNumberFormat="1" applyFont="1" applyAlignment="1">
      <alignment vertical="center"/>
    </xf>
    <xf numFmtId="170" fontId="0" fillId="0" borderId="0" xfId="0" applyNumberFormat="1"/>
    <xf numFmtId="3" fontId="7" fillId="0" borderId="0" xfId="0" applyNumberFormat="1" applyFont="1" applyAlignment="1">
      <alignment horizontal="center" vertical="center"/>
    </xf>
    <xf numFmtId="186" fontId="5" fillId="0" borderId="0" xfId="0" applyNumberFormat="1" applyFont="1" applyAlignment="1">
      <alignment horizontal="center" vertical="center"/>
    </xf>
    <xf numFmtId="0" fontId="5" fillId="19" borderId="25" xfId="0" applyFont="1" applyFill="1" applyBorder="1" applyAlignment="1">
      <alignment horizontal="center" vertical="center"/>
    </xf>
    <xf numFmtId="0" fontId="5" fillId="19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3" fontId="7" fillId="2" borderId="28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horizontal="center" vertical="center"/>
    </xf>
    <xf numFmtId="0" fontId="9" fillId="19" borderId="26" xfId="0" applyFont="1" applyFill="1" applyBorder="1" applyAlignment="1">
      <alignment horizontal="center" vertical="center"/>
    </xf>
    <xf numFmtId="0" fontId="9" fillId="20" borderId="21" xfId="0" applyFont="1" applyFill="1" applyBorder="1" applyAlignment="1">
      <alignment horizontal="center" vertical="center"/>
    </xf>
    <xf numFmtId="189" fontId="4" fillId="2" borderId="23" xfId="0" applyNumberFormat="1" applyFont="1" applyFill="1" applyBorder="1" applyAlignment="1">
      <alignment horizontal="center" vertical="center"/>
    </xf>
    <xf numFmtId="2" fontId="4" fillId="2" borderId="23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190" fontId="4" fillId="0" borderId="3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91" fontId="11" fillId="2" borderId="8" xfId="1822" applyNumberFormat="1" applyFont="1" applyFill="1" applyBorder="1" applyAlignment="1">
      <alignment horizontal="center" vertical="center"/>
    </xf>
    <xf numFmtId="190" fontId="4" fillId="2" borderId="32" xfId="0" applyNumberFormat="1" applyFont="1" applyFill="1" applyBorder="1"/>
    <xf numFmtId="0" fontId="4" fillId="2" borderId="13" xfId="0" applyFont="1" applyFill="1" applyBorder="1" applyAlignment="1">
      <alignment horizontal="center" vertical="center"/>
    </xf>
    <xf numFmtId="0" fontId="12" fillId="0" borderId="13" xfId="0" applyFont="1" applyBorder="1"/>
    <xf numFmtId="190" fontId="12" fillId="0" borderId="13" xfId="0" applyNumberFormat="1" applyFont="1" applyBorder="1"/>
    <xf numFmtId="187" fontId="5" fillId="2" borderId="21" xfId="0" applyNumberFormat="1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12" fillId="0" borderId="21" xfId="0" applyFont="1" applyBorder="1"/>
    <xf numFmtId="0" fontId="9" fillId="0" borderId="33" xfId="0" applyFont="1" applyBorder="1" applyAlignment="1">
      <alignment horizontal="center"/>
    </xf>
    <xf numFmtId="169" fontId="0" fillId="0" borderId="0" xfId="0" applyNumberFormat="1"/>
    <xf numFmtId="0" fontId="13" fillId="0" borderId="0" xfId="0" applyFont="1"/>
    <xf numFmtId="190" fontId="4" fillId="0" borderId="32" xfId="0" applyNumberFormat="1" applyFont="1" applyBorder="1" applyAlignment="1">
      <alignment horizontal="center"/>
    </xf>
    <xf numFmtId="188" fontId="61" fillId="20" borderId="21" xfId="1771" applyNumberFormat="1" applyFont="1" applyFill="1" applyBorder="1" applyAlignment="1">
      <alignment horizontal="center" vertical="center"/>
    </xf>
    <xf numFmtId="0" fontId="9" fillId="20" borderId="34" xfId="0" applyFont="1" applyFill="1" applyBorder="1" applyAlignment="1">
      <alignment horizontal="left"/>
    </xf>
    <xf numFmtId="0" fontId="9" fillId="20" borderId="3" xfId="0" applyFont="1" applyFill="1" applyBorder="1" applyAlignment="1">
      <alignment horizontal="left"/>
    </xf>
    <xf numFmtId="0" fontId="9" fillId="20" borderId="33" xfId="0" applyFont="1" applyFill="1" applyBorder="1" applyAlignment="1">
      <alignment horizontal="left"/>
    </xf>
    <xf numFmtId="3" fontId="4" fillId="2" borderId="35" xfId="0" applyNumberFormat="1" applyFont="1" applyFill="1" applyBorder="1" applyAlignment="1">
      <alignment horizontal="center" vertical="center"/>
    </xf>
    <xf numFmtId="3" fontId="4" fillId="2" borderId="3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6" fontId="5" fillId="0" borderId="0" xfId="0" applyNumberFormat="1" applyFont="1" applyAlignment="1">
      <alignment horizontal="left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</cellXfs>
  <cellStyles count="202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_HOBONG" xfId="6"/>
    <cellStyle name="??_(????)??????" xfId="7"/>
    <cellStyle name="__ [0]_PL1" xfId="8"/>
    <cellStyle name="__ [0]_PL1_FS 2LOT" xfId="9"/>
    <cellStyle name="__ [0]_PL1_FS JKT 25 28 29 PNT 17" xfId="10"/>
    <cellStyle name="__ [0]_PL1_SB 3LOT" xfId="11"/>
    <cellStyle name="__ [0]_PL1_SB2 JKT" xfId="12"/>
    <cellStyle name="__ [0]_PL1_SB3 JKT" xfId="13"/>
    <cellStyle name="__ [0]_PL1_USA028" xfId="14"/>
    <cellStyle name="__ [0]_PL1_USA267" xfId="15"/>
    <cellStyle name="__ [0]_SB1" xfId="16"/>
    <cellStyle name="__ [0]_SBJKTM11" xfId="17"/>
    <cellStyle name="__ [0]_SBJKTM11_FS 2LOT" xfId="18"/>
    <cellStyle name="__ [0]_SBJKTM11_FS JKT 25 28 29 PNT 17" xfId="19"/>
    <cellStyle name="__ [0]_SBJKTM11_SB 3LOT" xfId="20"/>
    <cellStyle name="__ [0]_SBJKTM11_SB2 JKT" xfId="21"/>
    <cellStyle name="__ [0]_SBJKTM11_SB3 JKT" xfId="22"/>
    <cellStyle name="__ [0]_SBJKTM11_USA028" xfId="23"/>
    <cellStyle name="__ [0]_SBJKTM11_USA267" xfId="24"/>
    <cellStyle name="__ [0]_SBJKTM12" xfId="25"/>
    <cellStyle name="__ [0]_SBJKTM12_FS 2LOT" xfId="26"/>
    <cellStyle name="__ [0]_SBJKTM12_FS JKT 25 28 29 PNT 17" xfId="27"/>
    <cellStyle name="__ [0]_SBJKTM12_SB 3LOT" xfId="28"/>
    <cellStyle name="__ [0]_SBJKTM12_SB2 JKT" xfId="29"/>
    <cellStyle name="__ [0]_SBJKTM12_SB3 JKT" xfId="30"/>
    <cellStyle name="__ [0]_SBJKTM12_USA028" xfId="31"/>
    <cellStyle name="__ [0]_SBJKTM12_USA267" xfId="32"/>
    <cellStyle name="__ [0]_SBJKTM13" xfId="33"/>
    <cellStyle name="__ [0]_SBJKTM13_FS 2LOT" xfId="34"/>
    <cellStyle name="__ [0]_SBJKTM13_FS JKT 25 28 29 PNT 17" xfId="35"/>
    <cellStyle name="__ [0]_SBJKTM13_SB 3LOT" xfId="36"/>
    <cellStyle name="__ [0]_SBJKTM13_SB2 JKT" xfId="37"/>
    <cellStyle name="__ [0]_SBJKTM13_SB3 JKT" xfId="38"/>
    <cellStyle name="__ [0]_SBJKTM13_USA028" xfId="39"/>
    <cellStyle name="__ [0]_SBJKTM13_USA267" xfId="40"/>
    <cellStyle name="__ [0]_SBJKTM14" xfId="41"/>
    <cellStyle name="__ [0]_SBJKTM14_FS 2LOT" xfId="42"/>
    <cellStyle name="__ [0]_SBJKTM14_FS JKT 25 28 29 PNT 17" xfId="43"/>
    <cellStyle name="__ [0]_SBJKTM14_SB 3LOT" xfId="44"/>
    <cellStyle name="__ [0]_SBJKTM14_SB2 JKT" xfId="45"/>
    <cellStyle name="__ [0]_SBJKTM14_SB3 JKT" xfId="46"/>
    <cellStyle name="__ [0]_SBJKTM14_USA028" xfId="47"/>
    <cellStyle name="__ [0]_SBJKTM14_USA267" xfId="48"/>
    <cellStyle name="__ [0]_SBJKTM15" xfId="49"/>
    <cellStyle name="__ [0]_SBJKTM15(2)" xfId="50"/>
    <cellStyle name="__ [0]_SBJKTM15(2)_FS 2LOT" xfId="51"/>
    <cellStyle name="__ [0]_SBJKTM15(2)_FS JKT 25 28 29 PNT 17" xfId="52"/>
    <cellStyle name="__ [0]_SBJKTM15(2)_SB 3LOT" xfId="53"/>
    <cellStyle name="__ [0]_SBJKTM15(2)_SB2 JKT" xfId="54"/>
    <cellStyle name="__ [0]_SBJKTM15(2)_SB3 JKT" xfId="55"/>
    <cellStyle name="__ [0]_SBJKTM15(2)_USA028" xfId="56"/>
    <cellStyle name="__ [0]_SBJKTM15(2)_USA267" xfId="57"/>
    <cellStyle name="__ [0]_SBJKTM15_FS 2LOT" xfId="58"/>
    <cellStyle name="__ [0]_SBJKTM15_FS JKT 25 28 29 PNT 17" xfId="59"/>
    <cellStyle name="__ [0]_SBJKTM15_SB 3LOT" xfId="60"/>
    <cellStyle name="__ [0]_SBJKTM15_SB2 JKT" xfId="61"/>
    <cellStyle name="__ [0]_SBJKTM15_SB3 JKT" xfId="62"/>
    <cellStyle name="__ [0]_SBJKTM15_USA028" xfId="63"/>
    <cellStyle name="__ [0]_SBJKTM15_USA267" xfId="64"/>
    <cellStyle name="__ [0]_SBJKTM16" xfId="65"/>
    <cellStyle name="__ [0]_SBJKTM16_FS 2LOT" xfId="66"/>
    <cellStyle name="__ [0]_SBJKTM16_FS JKT 25 28 29 PNT 17" xfId="67"/>
    <cellStyle name="__ [0]_SBJKTM16_SB 3LOT" xfId="68"/>
    <cellStyle name="__ [0]_SBJKTM16_SB2 JKT" xfId="69"/>
    <cellStyle name="__ [0]_SBJKTM16_SB3 JKT" xfId="70"/>
    <cellStyle name="__ [0]_SBJKTM16_USA028" xfId="71"/>
    <cellStyle name="__ [0]_SBJKTM16_USA267" xfId="72"/>
    <cellStyle name="__ [0]_SBJKTM17" xfId="73"/>
    <cellStyle name="__ [0]_SBJKTM17_FS 2LOT" xfId="74"/>
    <cellStyle name="__ [0]_SBJKTM17_FS JKT 25 28 29 PNT 17" xfId="75"/>
    <cellStyle name="__ [0]_SBJKTM17_SB 3LOT" xfId="76"/>
    <cellStyle name="__ [0]_SBJKTM17_SB2 JKT" xfId="77"/>
    <cellStyle name="__ [0]_SBJKTM17_SB3 JKT" xfId="78"/>
    <cellStyle name="__ [0]_SBJKTM17_USA028" xfId="79"/>
    <cellStyle name="__ [0]_SBJKTM17_USA267" xfId="80"/>
    <cellStyle name="__ [0]_SBJKTM18" xfId="81"/>
    <cellStyle name="__ [0]_SBJKTM18_FS 2LOT" xfId="82"/>
    <cellStyle name="__ [0]_SBJKTM18_FS JKT 25 28 29 PNT 17" xfId="83"/>
    <cellStyle name="__ [0]_SBJKTM18_SB 3LOT" xfId="84"/>
    <cellStyle name="__ [0]_SBJKTM18_SB2 JKT" xfId="85"/>
    <cellStyle name="__ [0]_SBJKTM18_SB3 JKT" xfId="86"/>
    <cellStyle name="__ [0]_SBJKTM18_USA028" xfId="87"/>
    <cellStyle name="__ [0]_SBJKTM18_USA267" xfId="88"/>
    <cellStyle name="__ [0]_SBJKTM20" xfId="89"/>
    <cellStyle name="__ [0]_SBJKTM20_FS 2LOT" xfId="90"/>
    <cellStyle name="__ [0]_SBJKTM20_FS JKT 25 28 29 PNT 17" xfId="91"/>
    <cellStyle name="__ [0]_SBJKTM20_SB 3LOT" xfId="92"/>
    <cellStyle name="__ [0]_SBJKTM20_SB2 JKT" xfId="93"/>
    <cellStyle name="__ [0]_SBJKTM20_SB3 JKT" xfId="94"/>
    <cellStyle name="__ [0]_SBJKTM20_USA028" xfId="95"/>
    <cellStyle name="__ [0]_SBJKTM20_USA267" xfId="96"/>
    <cellStyle name="__ [0]_SBJKTM21" xfId="97"/>
    <cellStyle name="__ [0]_SBJKTM21_FS 2LOT" xfId="98"/>
    <cellStyle name="__ [0]_SBJKTM21_FS JKT 25 28 29 PNT 17" xfId="99"/>
    <cellStyle name="__ [0]_SBJKTM21_SB 3LOT" xfId="100"/>
    <cellStyle name="__ [0]_SBJKTM21_SB2 JKT" xfId="101"/>
    <cellStyle name="__ [0]_SBJKTM21_SB3 JKT" xfId="102"/>
    <cellStyle name="__ [0]_SBJKTM21_USA028" xfId="103"/>
    <cellStyle name="__ [0]_SBJKTM21_USA267" xfId="104"/>
    <cellStyle name="__ [0]_SBJKTM22 (2)" xfId="105"/>
    <cellStyle name="__ [0]_SBJKTM22 (2)_FS 2LOT" xfId="106"/>
    <cellStyle name="__ [0]_SBJKTM22 (2)_FS JKT 25 28 29 PNT 17" xfId="107"/>
    <cellStyle name="__ [0]_SBJKTM22 (2)_SB 3LOT" xfId="108"/>
    <cellStyle name="__ [0]_SBJKTM22 (2)_SB2 JKT" xfId="109"/>
    <cellStyle name="__ [0]_SBJKTM22 (2)_SB3 JKT" xfId="110"/>
    <cellStyle name="__ [0]_SBJKTM22 (2)_USA028" xfId="111"/>
    <cellStyle name="__ [0]_SBJKTM22 (2)_USA267" xfId="112"/>
    <cellStyle name="__ [0]_SBJKTM23" xfId="113"/>
    <cellStyle name="__ [0]_SBJKTM23_FS 2LOT" xfId="114"/>
    <cellStyle name="__ [0]_SBJKTM23_FS JKT 25 28 29 PNT 17" xfId="115"/>
    <cellStyle name="__ [0]_SBJKTM23_SB 3LOT" xfId="116"/>
    <cellStyle name="__ [0]_SBJKTM23_SB2 JKT" xfId="117"/>
    <cellStyle name="__ [0]_SBJKTM23_SB3 JKT" xfId="118"/>
    <cellStyle name="__ [0]_SBJKTM23_USA028" xfId="119"/>
    <cellStyle name="__ [0]_SBJKTM23_USA267" xfId="120"/>
    <cellStyle name="__ [0]_SBPNTM10" xfId="121"/>
    <cellStyle name="__ [0]_SBPNTM10_FS 2LOT" xfId="122"/>
    <cellStyle name="__ [0]_SBPNTM10_FS JKT 25 28 29 PNT 17" xfId="123"/>
    <cellStyle name="__ [0]_SBPNTM10_SB 3LOT" xfId="124"/>
    <cellStyle name="__ [0]_SBPNTM10_SB2 JKT" xfId="125"/>
    <cellStyle name="__ [0]_SBPNTM10_SB3 JKT" xfId="126"/>
    <cellStyle name="__ [0]_SBPNTM10_USA028" xfId="127"/>
    <cellStyle name="__ [0]_SBPNTM10_USA267" xfId="128"/>
    <cellStyle name="__ [0]_SBPNTM11" xfId="129"/>
    <cellStyle name="__ [0]_SBPNTM11_FS 2LOT" xfId="130"/>
    <cellStyle name="__ [0]_SBPNTM11_FS JKT 25 28 29 PNT 17" xfId="131"/>
    <cellStyle name="__ [0]_SBPNTM11_SB 3LOT" xfId="132"/>
    <cellStyle name="__ [0]_SBPNTM11_SB2 JKT" xfId="133"/>
    <cellStyle name="__ [0]_SBPNTM11_SB3 JKT" xfId="134"/>
    <cellStyle name="__ [0]_SBPNTM11_USA028" xfId="135"/>
    <cellStyle name="__ [0]_SBPNTM11_USA267" xfId="136"/>
    <cellStyle name="__ [0]_SBPNTM12" xfId="137"/>
    <cellStyle name="__ [0]_SBPNTM12_FS 2LOT" xfId="138"/>
    <cellStyle name="__ [0]_SBPNTM12_FS JKT 25 28 29 PNT 17" xfId="139"/>
    <cellStyle name="__ [0]_SBPNTM12_SB 3LOT" xfId="140"/>
    <cellStyle name="__ [0]_SBPNTM12_SB2 JKT" xfId="141"/>
    <cellStyle name="__ [0]_SBPNTM12_SB3 JKT" xfId="142"/>
    <cellStyle name="__ [0]_SBPNTM12_USA028" xfId="143"/>
    <cellStyle name="__ [0]_SBPNTM12_USA267" xfId="144"/>
    <cellStyle name="__ [0]_SBPNTM13" xfId="145"/>
    <cellStyle name="__ [0]_SBPNTM13_FS 2LOT" xfId="146"/>
    <cellStyle name="__ [0]_SBPNTM13_FS JKT 25 28 29 PNT 17" xfId="147"/>
    <cellStyle name="__ [0]_SBPNTM13_SB 3LOT" xfId="148"/>
    <cellStyle name="__ [0]_SBPNTM13_SB2 JKT" xfId="149"/>
    <cellStyle name="__ [0]_SBPNTM13_SB3 JKT" xfId="150"/>
    <cellStyle name="__ [0]_SBPNTM13_USA028" xfId="151"/>
    <cellStyle name="__ [0]_SBPNTM13_USA267" xfId="152"/>
    <cellStyle name="__ [0]_SBPNTM14" xfId="153"/>
    <cellStyle name="__ [0]_SBPNTM14_FS 2LOT" xfId="154"/>
    <cellStyle name="__ [0]_SBPNTM14_FS JKT 25 28 29 PNT 17" xfId="155"/>
    <cellStyle name="__ [0]_SBPNTM14_SB 3LOT" xfId="156"/>
    <cellStyle name="__ [0]_SBPNTM14_SB2 JKT" xfId="157"/>
    <cellStyle name="__ [0]_SBPNTM14_SB3 JKT" xfId="158"/>
    <cellStyle name="__ [0]_SBPNTM14_USA028" xfId="159"/>
    <cellStyle name="__ [0]_SBPNTM14_USA267" xfId="160"/>
    <cellStyle name="__ [0]_SBPNTM15" xfId="161"/>
    <cellStyle name="__ [0]_SBPNTM15_FS 2LOT" xfId="162"/>
    <cellStyle name="__ [0]_SBPNTM15_FS JKT 25 28 29 PNT 17" xfId="163"/>
    <cellStyle name="__ [0]_SBPNTM15_SB 3LOT" xfId="164"/>
    <cellStyle name="__ [0]_SBPNTM15_SB2 JKT" xfId="165"/>
    <cellStyle name="__ [0]_SBPNTM15_SB3 JKT" xfId="166"/>
    <cellStyle name="__ [0]_SBPNTM15_USA028" xfId="167"/>
    <cellStyle name="__ [0]_SBPNTM15_USA267" xfId="168"/>
    <cellStyle name="__ [0]_SBPNTM16" xfId="169"/>
    <cellStyle name="__ [0]_SBPNTM16_FS 2LOT" xfId="170"/>
    <cellStyle name="__ [0]_SBPNTM16_FS JKT 25 28 29 PNT 17" xfId="171"/>
    <cellStyle name="__ [0]_SBPNTM16_SB 3LOT" xfId="172"/>
    <cellStyle name="__ [0]_SBPNTM16_SB2 JKT" xfId="173"/>
    <cellStyle name="__ [0]_SBPNTM16_SB3 JKT" xfId="174"/>
    <cellStyle name="__ [0]_SBPNTM16_USA028" xfId="175"/>
    <cellStyle name="__ [0]_SBPNTM16_USA267" xfId="176"/>
    <cellStyle name="__ [0]_SBPNTM17" xfId="177"/>
    <cellStyle name="__ [0]_SBPNTM17_FS 2LOT" xfId="178"/>
    <cellStyle name="__ [0]_SBPNTM17_FS JKT 25 28 29 PNT 17" xfId="179"/>
    <cellStyle name="__ [0]_SBPNTM17_SB 3LOT" xfId="180"/>
    <cellStyle name="__ [0]_SBPNTM17_SB2 JKT" xfId="181"/>
    <cellStyle name="__ [0]_SBPNTM17_SB3 JKT" xfId="182"/>
    <cellStyle name="__ [0]_SBPNTM17_USA028" xfId="183"/>
    <cellStyle name="__ [0]_SBPNTM17_USA267" xfId="184"/>
    <cellStyle name="__ [0]_SBPNTM18" xfId="185"/>
    <cellStyle name="__ [0]_SBPNTM18_FS 2LOT" xfId="186"/>
    <cellStyle name="__ [0]_SBPNTM18_FS JKT 25 28 29 PNT 17" xfId="187"/>
    <cellStyle name="__ [0]_SBPNTM18_SB 3LOT" xfId="188"/>
    <cellStyle name="__ [0]_SBPNTM18_SB2 JKT" xfId="189"/>
    <cellStyle name="__ [0]_SBPNTM18_SB3 JKT" xfId="190"/>
    <cellStyle name="__ [0]_SBPNTM18_USA028" xfId="191"/>
    <cellStyle name="__ [0]_SBPNTM18_USA267" xfId="192"/>
    <cellStyle name="__ [0]_SBPNTM19" xfId="193"/>
    <cellStyle name="__ [0]_SBPNTM19_FS 2LOT" xfId="194"/>
    <cellStyle name="__ [0]_SBPNTM19_FS JKT 25 28 29 PNT 17" xfId="195"/>
    <cellStyle name="__ [0]_SBPNTM19_SB 3LOT" xfId="196"/>
    <cellStyle name="__ [0]_SBPNTM19_SB2 JKT" xfId="197"/>
    <cellStyle name="__ [0]_SBPNTM19_SB3 JKT" xfId="198"/>
    <cellStyle name="__ [0]_SBPNTM19_USA028" xfId="199"/>
    <cellStyle name="__ [0]_SBPNTM19_USA267" xfId="200"/>
    <cellStyle name="__[0]_Sheet1" xfId="201"/>
    <cellStyle name="__[0]_SWIT" xfId="202"/>
    <cellStyle name="__[0]_U.S.A.(1)" xfId="203"/>
    <cellStyle name="__[0]_USA" xfId="204"/>
    <cellStyle name="__[0]_USA(2)" xfId="205"/>
    <cellStyle name="___[0]_PL1" xfId="206"/>
    <cellStyle name="___[0]_PL1_FS 2LOT" xfId="207"/>
    <cellStyle name="___[0]_PL1_FS JKT 25 28 29 PNT 17" xfId="208"/>
    <cellStyle name="___[0]_PL1_SB 3LOT" xfId="209"/>
    <cellStyle name="___[0]_PL1_SB2 JKT" xfId="210"/>
    <cellStyle name="___[0]_PL1_SB3 JKT" xfId="211"/>
    <cellStyle name="___[0]_PL1_USA028" xfId="212"/>
    <cellStyle name="___[0]_PL1_USA267" xfId="213"/>
    <cellStyle name="___[0]_SB1" xfId="214"/>
    <cellStyle name="___[0]_SBJKTM11" xfId="215"/>
    <cellStyle name="___[0]_SBJKTM11_FS 2LOT" xfId="216"/>
    <cellStyle name="___[0]_SBJKTM11_FS JKT 25 28 29 PNT 17" xfId="217"/>
    <cellStyle name="___[0]_SBJKTM11_SB 3LOT" xfId="218"/>
    <cellStyle name="___[0]_SBJKTM11_SB2 JKT" xfId="219"/>
    <cellStyle name="___[0]_SBJKTM11_SB3 JKT" xfId="220"/>
    <cellStyle name="___[0]_SBJKTM11_USA028" xfId="221"/>
    <cellStyle name="___[0]_SBJKTM11_USA267" xfId="222"/>
    <cellStyle name="___[0]_SBJKTM12" xfId="223"/>
    <cellStyle name="___[0]_SBJKTM12_FS 2LOT" xfId="224"/>
    <cellStyle name="___[0]_SBJKTM12_FS JKT 25 28 29 PNT 17" xfId="225"/>
    <cellStyle name="___[0]_SBJKTM12_SB 3LOT" xfId="226"/>
    <cellStyle name="___[0]_SBJKTM12_SB2 JKT" xfId="227"/>
    <cellStyle name="___[0]_SBJKTM12_SB3 JKT" xfId="228"/>
    <cellStyle name="___[0]_SBJKTM12_USA028" xfId="229"/>
    <cellStyle name="___[0]_SBJKTM12_USA267" xfId="230"/>
    <cellStyle name="___[0]_SBJKTM13" xfId="231"/>
    <cellStyle name="___[0]_SBJKTM13_FS 2LOT" xfId="232"/>
    <cellStyle name="___[0]_SBJKTM13_FS JKT 25 28 29 PNT 17" xfId="233"/>
    <cellStyle name="___[0]_SBJKTM13_SB 3LOT" xfId="234"/>
    <cellStyle name="___[0]_SBJKTM13_SB2 JKT" xfId="235"/>
    <cellStyle name="___[0]_SBJKTM13_SB3 JKT" xfId="236"/>
    <cellStyle name="___[0]_SBJKTM13_USA028" xfId="237"/>
    <cellStyle name="___[0]_SBJKTM13_USA267" xfId="238"/>
    <cellStyle name="___[0]_SBJKTM14" xfId="239"/>
    <cellStyle name="___[0]_SBJKTM14_FS 2LOT" xfId="240"/>
    <cellStyle name="___[0]_SBJKTM14_FS JKT 25 28 29 PNT 17" xfId="241"/>
    <cellStyle name="___[0]_SBJKTM14_SB 3LOT" xfId="242"/>
    <cellStyle name="___[0]_SBJKTM14_SB2 JKT" xfId="243"/>
    <cellStyle name="___[0]_SBJKTM14_SB3 JKT" xfId="244"/>
    <cellStyle name="___[0]_SBJKTM14_USA028" xfId="245"/>
    <cellStyle name="___[0]_SBJKTM14_USA267" xfId="246"/>
    <cellStyle name="___[0]_SBJKTM15" xfId="247"/>
    <cellStyle name="___[0]_SBJKTM15(2)" xfId="248"/>
    <cellStyle name="___[0]_SBJKTM15(2)_FS 2LOT" xfId="249"/>
    <cellStyle name="___[0]_SBJKTM15(2)_FS JKT 25 28 29 PNT 17" xfId="250"/>
    <cellStyle name="___[0]_SBJKTM15(2)_SB 3LOT" xfId="251"/>
    <cellStyle name="___[0]_SBJKTM15(2)_SB2 JKT" xfId="252"/>
    <cellStyle name="___[0]_SBJKTM15(2)_SB3 JKT" xfId="253"/>
    <cellStyle name="___[0]_SBJKTM15(2)_USA028" xfId="254"/>
    <cellStyle name="___[0]_SBJKTM15(2)_USA267" xfId="255"/>
    <cellStyle name="___[0]_SBJKTM15_FS 2LOT" xfId="256"/>
    <cellStyle name="___[0]_SBJKTM15_FS JKT 25 28 29 PNT 17" xfId="257"/>
    <cellStyle name="___[0]_SBJKTM15_SB 3LOT" xfId="258"/>
    <cellStyle name="___[0]_SBJKTM15_SB2 JKT" xfId="259"/>
    <cellStyle name="___[0]_SBJKTM15_SB3 JKT" xfId="260"/>
    <cellStyle name="___[0]_SBJKTM15_USA028" xfId="261"/>
    <cellStyle name="___[0]_SBJKTM15_USA267" xfId="262"/>
    <cellStyle name="___[0]_SBJKTM16" xfId="263"/>
    <cellStyle name="___[0]_SBJKTM16_FS 2LOT" xfId="264"/>
    <cellStyle name="___[0]_SBJKTM16_FS JKT 25 28 29 PNT 17" xfId="265"/>
    <cellStyle name="___[0]_SBJKTM16_SB 3LOT" xfId="266"/>
    <cellStyle name="___[0]_SBJKTM16_SB2 JKT" xfId="267"/>
    <cellStyle name="___[0]_SBJKTM16_SB3 JKT" xfId="268"/>
    <cellStyle name="___[0]_SBJKTM16_USA028" xfId="269"/>
    <cellStyle name="___[0]_SBJKTM16_USA267" xfId="270"/>
    <cellStyle name="___[0]_SBJKTM17" xfId="271"/>
    <cellStyle name="___[0]_SBJKTM17_FS 2LOT" xfId="272"/>
    <cellStyle name="___[0]_SBJKTM17_FS JKT 25 28 29 PNT 17" xfId="273"/>
    <cellStyle name="___[0]_SBJKTM17_SB 3LOT" xfId="274"/>
    <cellStyle name="___[0]_SBJKTM17_SB2 JKT" xfId="275"/>
    <cellStyle name="___[0]_SBJKTM17_SB3 JKT" xfId="276"/>
    <cellStyle name="___[0]_SBJKTM17_USA028" xfId="277"/>
    <cellStyle name="___[0]_SBJKTM17_USA267" xfId="278"/>
    <cellStyle name="___[0]_SBJKTM18" xfId="279"/>
    <cellStyle name="___[0]_SBJKTM18_FS 2LOT" xfId="280"/>
    <cellStyle name="___[0]_SBJKTM18_FS JKT 25 28 29 PNT 17" xfId="281"/>
    <cellStyle name="___[0]_SBJKTM18_SB 3LOT" xfId="282"/>
    <cellStyle name="___[0]_SBJKTM18_SB2 JKT" xfId="283"/>
    <cellStyle name="___[0]_SBJKTM18_SB3 JKT" xfId="284"/>
    <cellStyle name="___[0]_SBJKTM18_USA028" xfId="285"/>
    <cellStyle name="___[0]_SBJKTM18_USA267" xfId="286"/>
    <cellStyle name="___[0]_SBJKTM20" xfId="287"/>
    <cellStyle name="___[0]_SBJKTM20_FS 2LOT" xfId="288"/>
    <cellStyle name="___[0]_SBJKTM20_FS JKT 25 28 29 PNT 17" xfId="289"/>
    <cellStyle name="___[0]_SBJKTM20_SB 3LOT" xfId="290"/>
    <cellStyle name="___[0]_SBJKTM20_SB2 JKT" xfId="291"/>
    <cellStyle name="___[0]_SBJKTM20_SB3 JKT" xfId="292"/>
    <cellStyle name="___[0]_SBJKTM20_USA028" xfId="293"/>
    <cellStyle name="___[0]_SBJKTM20_USA267" xfId="294"/>
    <cellStyle name="___[0]_SBJKTM21" xfId="295"/>
    <cellStyle name="___[0]_SBJKTM21_FS 2LOT" xfId="296"/>
    <cellStyle name="___[0]_SBJKTM21_FS JKT 25 28 29 PNT 17" xfId="297"/>
    <cellStyle name="___[0]_SBJKTM21_SB 3LOT" xfId="298"/>
    <cellStyle name="___[0]_SBJKTM21_SB2 JKT" xfId="299"/>
    <cellStyle name="___[0]_SBJKTM21_SB3 JKT" xfId="300"/>
    <cellStyle name="___[0]_SBJKTM21_USA028" xfId="301"/>
    <cellStyle name="___[0]_SBJKTM21_USA267" xfId="302"/>
    <cellStyle name="___[0]_SBJKTM22 (2)" xfId="303"/>
    <cellStyle name="___[0]_SBJKTM22 (2)_FS 2LOT" xfId="304"/>
    <cellStyle name="___[0]_SBJKTM22 (2)_FS JKT 25 28 29 PNT 17" xfId="305"/>
    <cellStyle name="___[0]_SBJKTM22 (2)_SB 3LOT" xfId="306"/>
    <cellStyle name="___[0]_SBJKTM22 (2)_SB2 JKT" xfId="307"/>
    <cellStyle name="___[0]_SBJKTM22 (2)_SB3 JKT" xfId="308"/>
    <cellStyle name="___[0]_SBJKTM22 (2)_USA028" xfId="309"/>
    <cellStyle name="___[0]_SBJKTM22 (2)_USA267" xfId="310"/>
    <cellStyle name="___[0]_SBJKTM23" xfId="311"/>
    <cellStyle name="___[0]_SBJKTM23_FS 2LOT" xfId="312"/>
    <cellStyle name="___[0]_SBJKTM23_FS JKT 25 28 29 PNT 17" xfId="313"/>
    <cellStyle name="___[0]_SBJKTM23_SB 3LOT" xfId="314"/>
    <cellStyle name="___[0]_SBJKTM23_SB2 JKT" xfId="315"/>
    <cellStyle name="___[0]_SBJKTM23_SB3 JKT" xfId="316"/>
    <cellStyle name="___[0]_SBJKTM23_USA028" xfId="317"/>
    <cellStyle name="___[0]_SBJKTM23_USA267" xfId="318"/>
    <cellStyle name="___[0]_SBPNTM10" xfId="319"/>
    <cellStyle name="___[0]_SBPNTM10_FS 2LOT" xfId="320"/>
    <cellStyle name="___[0]_SBPNTM10_FS JKT 25 28 29 PNT 17" xfId="321"/>
    <cellStyle name="___[0]_SBPNTM10_SB 3LOT" xfId="322"/>
    <cellStyle name="___[0]_SBPNTM10_SB2 JKT" xfId="323"/>
    <cellStyle name="___[0]_SBPNTM10_SB3 JKT" xfId="324"/>
    <cellStyle name="___[0]_SBPNTM10_USA028" xfId="325"/>
    <cellStyle name="___[0]_SBPNTM10_USA267" xfId="326"/>
    <cellStyle name="___[0]_SBPNTM11" xfId="327"/>
    <cellStyle name="___[0]_SBPNTM11_FS 2LOT" xfId="328"/>
    <cellStyle name="___[0]_SBPNTM11_FS JKT 25 28 29 PNT 17" xfId="329"/>
    <cellStyle name="___[0]_SBPNTM11_SB 3LOT" xfId="330"/>
    <cellStyle name="___[0]_SBPNTM11_SB2 JKT" xfId="331"/>
    <cellStyle name="___[0]_SBPNTM11_SB3 JKT" xfId="332"/>
    <cellStyle name="___[0]_SBPNTM11_USA028" xfId="333"/>
    <cellStyle name="___[0]_SBPNTM11_USA267" xfId="334"/>
    <cellStyle name="___[0]_SBPNTM12" xfId="335"/>
    <cellStyle name="___[0]_SBPNTM12_FS 2LOT" xfId="336"/>
    <cellStyle name="___[0]_SBPNTM12_FS JKT 25 28 29 PNT 17" xfId="337"/>
    <cellStyle name="___[0]_SBPNTM12_SB 3LOT" xfId="338"/>
    <cellStyle name="___[0]_SBPNTM12_SB2 JKT" xfId="339"/>
    <cellStyle name="___[0]_SBPNTM12_SB3 JKT" xfId="340"/>
    <cellStyle name="___[0]_SBPNTM12_USA028" xfId="341"/>
    <cellStyle name="___[0]_SBPNTM12_USA267" xfId="342"/>
    <cellStyle name="___[0]_SBPNTM13" xfId="343"/>
    <cellStyle name="___[0]_SBPNTM13_FS 2LOT" xfId="344"/>
    <cellStyle name="___[0]_SBPNTM13_FS JKT 25 28 29 PNT 17" xfId="345"/>
    <cellStyle name="___[0]_SBPNTM13_SB 3LOT" xfId="346"/>
    <cellStyle name="___[0]_SBPNTM13_SB2 JKT" xfId="347"/>
    <cellStyle name="___[0]_SBPNTM13_SB3 JKT" xfId="348"/>
    <cellStyle name="___[0]_SBPNTM13_USA028" xfId="349"/>
    <cellStyle name="___[0]_SBPNTM13_USA267" xfId="350"/>
    <cellStyle name="___[0]_SBPNTM14" xfId="351"/>
    <cellStyle name="___[0]_SBPNTM14_FS 2LOT" xfId="352"/>
    <cellStyle name="___[0]_SBPNTM14_FS JKT 25 28 29 PNT 17" xfId="353"/>
    <cellStyle name="___[0]_SBPNTM14_SB 3LOT" xfId="354"/>
    <cellStyle name="___[0]_SBPNTM14_SB2 JKT" xfId="355"/>
    <cellStyle name="___[0]_SBPNTM14_SB3 JKT" xfId="356"/>
    <cellStyle name="___[0]_SBPNTM14_USA028" xfId="357"/>
    <cellStyle name="___[0]_SBPNTM14_USA267" xfId="358"/>
    <cellStyle name="___[0]_SBPNTM15" xfId="359"/>
    <cellStyle name="___[0]_SBPNTM15_FS 2LOT" xfId="360"/>
    <cellStyle name="___[0]_SBPNTM15_FS JKT 25 28 29 PNT 17" xfId="361"/>
    <cellStyle name="___[0]_SBPNTM15_SB 3LOT" xfId="362"/>
    <cellStyle name="___[0]_SBPNTM15_SB2 JKT" xfId="363"/>
    <cellStyle name="___[0]_SBPNTM15_SB3 JKT" xfId="364"/>
    <cellStyle name="___[0]_SBPNTM15_USA028" xfId="365"/>
    <cellStyle name="___[0]_SBPNTM15_USA267" xfId="366"/>
    <cellStyle name="___[0]_SBPNTM16" xfId="367"/>
    <cellStyle name="___[0]_SBPNTM16_FS 2LOT" xfId="368"/>
    <cellStyle name="___[0]_SBPNTM16_FS JKT 25 28 29 PNT 17" xfId="369"/>
    <cellStyle name="___[0]_SBPNTM16_SB 3LOT" xfId="370"/>
    <cellStyle name="___[0]_SBPNTM16_SB2 JKT" xfId="371"/>
    <cellStyle name="___[0]_SBPNTM16_SB3 JKT" xfId="372"/>
    <cellStyle name="___[0]_SBPNTM16_USA028" xfId="373"/>
    <cellStyle name="___[0]_SBPNTM16_USA267" xfId="374"/>
    <cellStyle name="___[0]_SBPNTM17" xfId="375"/>
    <cellStyle name="___[0]_SBPNTM17_FS 2LOT" xfId="376"/>
    <cellStyle name="___[0]_SBPNTM17_FS JKT 25 28 29 PNT 17" xfId="377"/>
    <cellStyle name="___[0]_SBPNTM17_SB 3LOT" xfId="378"/>
    <cellStyle name="___[0]_SBPNTM17_SB2 JKT" xfId="379"/>
    <cellStyle name="___[0]_SBPNTM17_SB3 JKT" xfId="380"/>
    <cellStyle name="___[0]_SBPNTM17_USA028" xfId="381"/>
    <cellStyle name="___[0]_SBPNTM17_USA267" xfId="382"/>
    <cellStyle name="___[0]_SBPNTM18" xfId="383"/>
    <cellStyle name="___[0]_SBPNTM18_FS 2LOT" xfId="384"/>
    <cellStyle name="___[0]_SBPNTM18_FS JKT 25 28 29 PNT 17" xfId="385"/>
    <cellStyle name="___[0]_SBPNTM18_SB 3LOT" xfId="386"/>
    <cellStyle name="___[0]_SBPNTM18_SB2 JKT" xfId="387"/>
    <cellStyle name="___[0]_SBPNTM18_SB3 JKT" xfId="388"/>
    <cellStyle name="___[0]_SBPNTM18_USA028" xfId="389"/>
    <cellStyle name="___[0]_SBPNTM18_USA267" xfId="390"/>
    <cellStyle name="___[0]_SBPNTM19" xfId="391"/>
    <cellStyle name="___[0]_SBPNTM19_FS 2LOT" xfId="392"/>
    <cellStyle name="___[0]_SBPNTM19_FS JKT 25 28 29 PNT 17" xfId="393"/>
    <cellStyle name="___[0]_SBPNTM19_SB 3LOT" xfId="394"/>
    <cellStyle name="___[0]_SBPNTM19_SB2 JKT" xfId="395"/>
    <cellStyle name="___[0]_SBPNTM19_SB3 JKT" xfId="396"/>
    <cellStyle name="___[0]_SBPNTM19_USA028" xfId="397"/>
    <cellStyle name="___[0]_SBPNTM19_USA267" xfId="398"/>
    <cellStyle name="___[0]_Sheet1" xfId="399"/>
    <cellStyle name="___[0]_SWIT" xfId="400"/>
    <cellStyle name="___[0]_U.S.A.(1)" xfId="401"/>
    <cellStyle name="___[0]_USA" xfId="402"/>
    <cellStyle name="___[0]_USA(2)" xfId="403"/>
    <cellStyle name="____PL1" xfId="404"/>
    <cellStyle name="____PL1_FS 2LOT" xfId="405"/>
    <cellStyle name="____PL1_FS JKT 25 28 29 PNT 17" xfId="406"/>
    <cellStyle name="____PL1_SB 3LOT" xfId="407"/>
    <cellStyle name="____PL1_SB2 JKT" xfId="408"/>
    <cellStyle name="____PL1_SB3 JKT" xfId="409"/>
    <cellStyle name="____PL1_USA028" xfId="410"/>
    <cellStyle name="____PL1_USA267" xfId="411"/>
    <cellStyle name="____SB1" xfId="412"/>
    <cellStyle name="____SBJKTM11" xfId="413"/>
    <cellStyle name="____SBJKTM11_FS 2LOT" xfId="414"/>
    <cellStyle name="____SBJKTM11_FS JKT 25 28 29 PNT 17" xfId="415"/>
    <cellStyle name="____SBJKTM11_SB 3LOT" xfId="416"/>
    <cellStyle name="____SBJKTM11_SB2 JKT" xfId="417"/>
    <cellStyle name="____SBJKTM11_SB3 JKT" xfId="418"/>
    <cellStyle name="____SBJKTM11_USA028" xfId="419"/>
    <cellStyle name="____SBJKTM11_USA267" xfId="420"/>
    <cellStyle name="____SBJKTM12" xfId="421"/>
    <cellStyle name="____SBJKTM12_FS 2LOT" xfId="422"/>
    <cellStyle name="____SBJKTM12_FS JKT 25 28 29 PNT 17" xfId="423"/>
    <cellStyle name="____SBJKTM12_SB 3LOT" xfId="424"/>
    <cellStyle name="____SBJKTM12_SB2 JKT" xfId="425"/>
    <cellStyle name="____SBJKTM12_SB3 JKT" xfId="426"/>
    <cellStyle name="____SBJKTM12_USA028" xfId="427"/>
    <cellStyle name="____SBJKTM12_USA267" xfId="428"/>
    <cellStyle name="____SBJKTM13" xfId="429"/>
    <cellStyle name="____SBJKTM13_FS 2LOT" xfId="430"/>
    <cellStyle name="____SBJKTM13_FS JKT 25 28 29 PNT 17" xfId="431"/>
    <cellStyle name="____SBJKTM13_SB 3LOT" xfId="432"/>
    <cellStyle name="____SBJKTM13_SB2 JKT" xfId="433"/>
    <cellStyle name="____SBJKTM13_SB3 JKT" xfId="434"/>
    <cellStyle name="____SBJKTM13_USA028" xfId="435"/>
    <cellStyle name="____SBJKTM13_USA267" xfId="436"/>
    <cellStyle name="____SBJKTM14" xfId="437"/>
    <cellStyle name="____SBJKTM14_FS 2LOT" xfId="438"/>
    <cellStyle name="____SBJKTM14_FS JKT 25 28 29 PNT 17" xfId="439"/>
    <cellStyle name="____SBJKTM14_SB 3LOT" xfId="440"/>
    <cellStyle name="____SBJKTM14_SB2 JKT" xfId="441"/>
    <cellStyle name="____SBJKTM14_SB3 JKT" xfId="442"/>
    <cellStyle name="____SBJKTM14_USA028" xfId="443"/>
    <cellStyle name="____SBJKTM14_USA267" xfId="444"/>
    <cellStyle name="____SBJKTM15" xfId="445"/>
    <cellStyle name="____SBJKTM15(2)" xfId="446"/>
    <cellStyle name="____SBJKTM15(2)_FS 2LOT" xfId="447"/>
    <cellStyle name="____SBJKTM15(2)_FS JKT 25 28 29 PNT 17" xfId="448"/>
    <cellStyle name="____SBJKTM15(2)_SB 3LOT" xfId="449"/>
    <cellStyle name="____SBJKTM15(2)_SB2 JKT" xfId="450"/>
    <cellStyle name="____SBJKTM15(2)_SB3 JKT" xfId="451"/>
    <cellStyle name="____SBJKTM15(2)_USA028" xfId="452"/>
    <cellStyle name="____SBJKTM15(2)_USA267" xfId="453"/>
    <cellStyle name="____SBJKTM15_FS 2LOT" xfId="454"/>
    <cellStyle name="____SBJKTM15_FS JKT 25 28 29 PNT 17" xfId="455"/>
    <cellStyle name="____SBJKTM15_SB 3LOT" xfId="456"/>
    <cellStyle name="____SBJKTM15_SB2 JKT" xfId="457"/>
    <cellStyle name="____SBJKTM15_SB3 JKT" xfId="458"/>
    <cellStyle name="____SBJKTM15_USA028" xfId="459"/>
    <cellStyle name="____SBJKTM15_USA267" xfId="460"/>
    <cellStyle name="____SBJKTM16" xfId="461"/>
    <cellStyle name="____SBJKTM16_FS 2LOT" xfId="462"/>
    <cellStyle name="____SBJKTM16_FS JKT 25 28 29 PNT 17" xfId="463"/>
    <cellStyle name="____SBJKTM16_SB 3LOT" xfId="464"/>
    <cellStyle name="____SBJKTM16_SB2 JKT" xfId="465"/>
    <cellStyle name="____SBJKTM16_SB3 JKT" xfId="466"/>
    <cellStyle name="____SBJKTM16_USA028" xfId="467"/>
    <cellStyle name="____SBJKTM16_USA267" xfId="468"/>
    <cellStyle name="____SBJKTM17" xfId="469"/>
    <cellStyle name="____SBJKTM17_FS 2LOT" xfId="470"/>
    <cellStyle name="____SBJKTM17_FS JKT 25 28 29 PNT 17" xfId="471"/>
    <cellStyle name="____SBJKTM17_SB 3LOT" xfId="472"/>
    <cellStyle name="____SBJKTM17_SB2 JKT" xfId="473"/>
    <cellStyle name="____SBJKTM17_SB3 JKT" xfId="474"/>
    <cellStyle name="____SBJKTM17_USA028" xfId="475"/>
    <cellStyle name="____SBJKTM17_USA267" xfId="476"/>
    <cellStyle name="____SBJKTM18" xfId="477"/>
    <cellStyle name="____SBJKTM18_FS 2LOT" xfId="478"/>
    <cellStyle name="____SBJKTM18_FS JKT 25 28 29 PNT 17" xfId="479"/>
    <cellStyle name="____SBJKTM18_SB 3LOT" xfId="480"/>
    <cellStyle name="____SBJKTM18_SB2 JKT" xfId="481"/>
    <cellStyle name="____SBJKTM18_SB3 JKT" xfId="482"/>
    <cellStyle name="____SBJKTM18_USA028" xfId="483"/>
    <cellStyle name="____SBJKTM18_USA267" xfId="484"/>
    <cellStyle name="____SBJKTM20" xfId="485"/>
    <cellStyle name="____SBJKTM20_FS 2LOT" xfId="486"/>
    <cellStyle name="____SBJKTM20_FS JKT 25 28 29 PNT 17" xfId="487"/>
    <cellStyle name="____SBJKTM20_SB 3LOT" xfId="488"/>
    <cellStyle name="____SBJKTM20_SB2 JKT" xfId="489"/>
    <cellStyle name="____SBJKTM20_SB3 JKT" xfId="490"/>
    <cellStyle name="____SBJKTM20_USA028" xfId="491"/>
    <cellStyle name="____SBJKTM20_USA267" xfId="492"/>
    <cellStyle name="____SBJKTM21" xfId="493"/>
    <cellStyle name="____SBJKTM21_FS 2LOT" xfId="494"/>
    <cellStyle name="____SBJKTM21_FS JKT 25 28 29 PNT 17" xfId="495"/>
    <cellStyle name="____SBJKTM21_SB 3LOT" xfId="496"/>
    <cellStyle name="____SBJKTM21_SB2 JKT" xfId="497"/>
    <cellStyle name="____SBJKTM21_SB3 JKT" xfId="498"/>
    <cellStyle name="____SBJKTM21_USA028" xfId="499"/>
    <cellStyle name="____SBJKTM21_USA267" xfId="500"/>
    <cellStyle name="____SBJKTM22 (2)" xfId="501"/>
    <cellStyle name="____SBJKTM22 (2)_FS 2LOT" xfId="502"/>
    <cellStyle name="____SBJKTM22 (2)_FS JKT 25 28 29 PNT 17" xfId="503"/>
    <cellStyle name="____SBJKTM22 (2)_SB 3LOT" xfId="504"/>
    <cellStyle name="____SBJKTM22 (2)_SB2 JKT" xfId="505"/>
    <cellStyle name="____SBJKTM22 (2)_SB3 JKT" xfId="506"/>
    <cellStyle name="____SBJKTM22 (2)_USA028" xfId="507"/>
    <cellStyle name="____SBJKTM22 (2)_USA267" xfId="508"/>
    <cellStyle name="____SBJKTM23" xfId="509"/>
    <cellStyle name="____SBJKTM23_FS 2LOT" xfId="510"/>
    <cellStyle name="____SBJKTM23_FS JKT 25 28 29 PNT 17" xfId="511"/>
    <cellStyle name="____SBJKTM23_SB 3LOT" xfId="512"/>
    <cellStyle name="____SBJKTM23_SB2 JKT" xfId="513"/>
    <cellStyle name="____SBJKTM23_SB3 JKT" xfId="514"/>
    <cellStyle name="____SBJKTM23_USA028" xfId="515"/>
    <cellStyle name="____SBJKTM23_USA267" xfId="516"/>
    <cellStyle name="____SBPNTM10" xfId="517"/>
    <cellStyle name="____SBPNTM10_FS 2LOT" xfId="518"/>
    <cellStyle name="____SBPNTM10_FS JKT 25 28 29 PNT 17" xfId="519"/>
    <cellStyle name="____SBPNTM10_SB 3LOT" xfId="520"/>
    <cellStyle name="____SBPNTM10_SB2 JKT" xfId="521"/>
    <cellStyle name="____SBPNTM10_SB3 JKT" xfId="522"/>
    <cellStyle name="____SBPNTM10_USA028" xfId="523"/>
    <cellStyle name="____SBPNTM10_USA267" xfId="524"/>
    <cellStyle name="____SBPNTM11" xfId="525"/>
    <cellStyle name="____SBPNTM11_FS 2LOT" xfId="526"/>
    <cellStyle name="____SBPNTM11_FS JKT 25 28 29 PNT 17" xfId="527"/>
    <cellStyle name="____SBPNTM11_SB 3LOT" xfId="528"/>
    <cellStyle name="____SBPNTM11_SB2 JKT" xfId="529"/>
    <cellStyle name="____SBPNTM11_SB3 JKT" xfId="530"/>
    <cellStyle name="____SBPNTM11_USA028" xfId="531"/>
    <cellStyle name="____SBPNTM11_USA267" xfId="532"/>
    <cellStyle name="____SBPNTM12" xfId="533"/>
    <cellStyle name="____SBPNTM12_FS 2LOT" xfId="534"/>
    <cellStyle name="____SBPNTM12_FS JKT 25 28 29 PNT 17" xfId="535"/>
    <cellStyle name="____SBPNTM12_SB 3LOT" xfId="536"/>
    <cellStyle name="____SBPNTM12_SB2 JKT" xfId="537"/>
    <cellStyle name="____SBPNTM12_SB3 JKT" xfId="538"/>
    <cellStyle name="____SBPNTM12_USA028" xfId="539"/>
    <cellStyle name="____SBPNTM12_USA267" xfId="540"/>
    <cellStyle name="____SBPNTM13" xfId="541"/>
    <cellStyle name="____SBPNTM13_FS 2LOT" xfId="542"/>
    <cellStyle name="____SBPNTM13_FS JKT 25 28 29 PNT 17" xfId="543"/>
    <cellStyle name="____SBPNTM13_SB 3LOT" xfId="544"/>
    <cellStyle name="____SBPNTM13_SB2 JKT" xfId="545"/>
    <cellStyle name="____SBPNTM13_SB3 JKT" xfId="546"/>
    <cellStyle name="____SBPNTM13_USA028" xfId="547"/>
    <cellStyle name="____SBPNTM13_USA267" xfId="548"/>
    <cellStyle name="____SBPNTM14" xfId="549"/>
    <cellStyle name="____SBPNTM14_FS 2LOT" xfId="550"/>
    <cellStyle name="____SBPNTM14_FS JKT 25 28 29 PNT 17" xfId="551"/>
    <cellStyle name="____SBPNTM14_SB 3LOT" xfId="552"/>
    <cellStyle name="____SBPNTM14_SB2 JKT" xfId="553"/>
    <cellStyle name="____SBPNTM14_SB3 JKT" xfId="554"/>
    <cellStyle name="____SBPNTM14_USA028" xfId="555"/>
    <cellStyle name="____SBPNTM14_USA267" xfId="556"/>
    <cellStyle name="____SBPNTM15" xfId="557"/>
    <cellStyle name="____SBPNTM15_FS 2LOT" xfId="558"/>
    <cellStyle name="____SBPNTM15_FS JKT 25 28 29 PNT 17" xfId="559"/>
    <cellStyle name="____SBPNTM15_SB 3LOT" xfId="560"/>
    <cellStyle name="____SBPNTM15_SB2 JKT" xfId="561"/>
    <cellStyle name="____SBPNTM15_SB3 JKT" xfId="562"/>
    <cellStyle name="____SBPNTM15_USA028" xfId="563"/>
    <cellStyle name="____SBPNTM15_USA267" xfId="564"/>
    <cellStyle name="____SBPNTM16" xfId="565"/>
    <cellStyle name="____SBPNTM16_FS 2LOT" xfId="566"/>
    <cellStyle name="____SBPNTM16_FS JKT 25 28 29 PNT 17" xfId="567"/>
    <cellStyle name="____SBPNTM16_SB 3LOT" xfId="568"/>
    <cellStyle name="____SBPNTM16_SB2 JKT" xfId="569"/>
    <cellStyle name="____SBPNTM16_SB3 JKT" xfId="570"/>
    <cellStyle name="____SBPNTM16_USA028" xfId="571"/>
    <cellStyle name="____SBPNTM16_USA267" xfId="572"/>
    <cellStyle name="____SBPNTM17" xfId="573"/>
    <cellStyle name="____SBPNTM17_FS 2LOT" xfId="574"/>
    <cellStyle name="____SBPNTM17_FS JKT 25 28 29 PNT 17" xfId="575"/>
    <cellStyle name="____SBPNTM17_SB 3LOT" xfId="576"/>
    <cellStyle name="____SBPNTM17_SB2 JKT" xfId="577"/>
    <cellStyle name="____SBPNTM17_SB3 JKT" xfId="578"/>
    <cellStyle name="____SBPNTM17_USA028" xfId="579"/>
    <cellStyle name="____SBPNTM17_USA267" xfId="580"/>
    <cellStyle name="____SBPNTM18" xfId="581"/>
    <cellStyle name="____SBPNTM18_FS 2LOT" xfId="582"/>
    <cellStyle name="____SBPNTM18_FS JKT 25 28 29 PNT 17" xfId="583"/>
    <cellStyle name="____SBPNTM18_SB 3LOT" xfId="584"/>
    <cellStyle name="____SBPNTM18_SB2 JKT" xfId="585"/>
    <cellStyle name="____SBPNTM18_SB3 JKT" xfId="586"/>
    <cellStyle name="____SBPNTM18_USA028" xfId="587"/>
    <cellStyle name="____SBPNTM18_USA267" xfId="588"/>
    <cellStyle name="____SBPNTM19" xfId="589"/>
    <cellStyle name="____SBPNTM19_FS 2LOT" xfId="590"/>
    <cellStyle name="____SBPNTM19_FS JKT 25 28 29 PNT 17" xfId="591"/>
    <cellStyle name="____SBPNTM19_SB 3LOT" xfId="592"/>
    <cellStyle name="____SBPNTM19_SB2 JKT" xfId="593"/>
    <cellStyle name="____SBPNTM19_SB3 JKT" xfId="594"/>
    <cellStyle name="____SBPNTM19_USA028" xfId="595"/>
    <cellStyle name="____SBPNTM19_USA267" xfId="596"/>
    <cellStyle name="____Sheet1" xfId="597"/>
    <cellStyle name="____SWIT" xfId="598"/>
    <cellStyle name="____U.S.A.(1)" xfId="599"/>
    <cellStyle name="____USA" xfId="600"/>
    <cellStyle name="____USA(2)" xfId="601"/>
    <cellStyle name="___CERT" xfId="602"/>
    <cellStyle name="___CERT (2)" xfId="603"/>
    <cellStyle name="___DBA1292" xfId="604"/>
    <cellStyle name="___FAX" xfId="605"/>
    <cellStyle name="___FS JKT17" xfId="606"/>
    <cellStyle name="___FS JKT17_1LOT" xfId="607"/>
    <cellStyle name="___FS JKT17_1LOT_FSJKT (2)" xfId="608"/>
    <cellStyle name="___FS JKT17_1LOT_FSPNT (2)" xfId="609"/>
    <cellStyle name="___FS JKT17_1LOT_FSPNT06" xfId="610"/>
    <cellStyle name="___FS JKT17_1LOT_FSPNT07" xfId="611"/>
    <cellStyle name="___FS JKT17_1LOT_FSPNT08" xfId="612"/>
    <cellStyle name="___FS JKT17_1LOT_FSPNT09" xfId="613"/>
    <cellStyle name="___FS JKT17_1LOT_FSPNT10" xfId="614"/>
    <cellStyle name="___FS JKT17_1LOT_FSPNT10 (2)" xfId="615"/>
    <cellStyle name="___FS JKT17_1LOT_FSPNT11" xfId="616"/>
    <cellStyle name="___FS JKT17_1LOT_FSPNT12" xfId="617"/>
    <cellStyle name="___FS JKT17_1LOT_FSPNT13" xfId="618"/>
    <cellStyle name="___FS JKT17_1LOT_FSPNT13 (2)" xfId="619"/>
    <cellStyle name="___FS JKT17_1LOT_INV (2)" xfId="620"/>
    <cellStyle name="___FS JKT17_1LOT_PL1" xfId="621"/>
    <cellStyle name="___FS JKT17_1LOT_SBJKT (3)" xfId="622"/>
    <cellStyle name="___FS JKT17_1LOT_SBPNT (3)" xfId="623"/>
    <cellStyle name="___FS JKT17_FSJKT (2)" xfId="624"/>
    <cellStyle name="___FS JKT17_FSJKT19 (2)" xfId="625"/>
    <cellStyle name="___FS JKT17_FSJKT19 (2)_FSJKT (2)" xfId="626"/>
    <cellStyle name="___FS JKT17_FSJKT19 (2)_FSPNT (2)" xfId="627"/>
    <cellStyle name="___FS JKT17_FSJKT19 (2)_FSPNT06" xfId="628"/>
    <cellStyle name="___FS JKT17_FSJKT19 (2)_FSPNT07" xfId="629"/>
    <cellStyle name="___FS JKT17_FSJKT19 (2)_FSPNT08" xfId="630"/>
    <cellStyle name="___FS JKT17_FSJKT19 (2)_FSPNT09" xfId="631"/>
    <cellStyle name="___FS JKT17_FSJKT19 (2)_FSPNT10" xfId="632"/>
    <cellStyle name="___FS JKT17_FSJKT19 (2)_FSPNT10 (2)" xfId="633"/>
    <cellStyle name="___FS JKT17_FSJKT19 (2)_FSPNT11" xfId="634"/>
    <cellStyle name="___FS JKT17_FSJKT19 (2)_FSPNT12" xfId="635"/>
    <cellStyle name="___FS JKT17_FSJKT19 (2)_FSPNT13" xfId="636"/>
    <cellStyle name="___FS JKT17_FSJKT19 (2)_FSPNT13 (2)" xfId="637"/>
    <cellStyle name="___FS JKT17_FSJKT19 (2)_INV (2)" xfId="638"/>
    <cellStyle name="___FS JKT17_FSJKT19 (2)_PL1" xfId="639"/>
    <cellStyle name="___FS JKT17_FSJKT19 (2)_SBJKT (3)" xfId="640"/>
    <cellStyle name="___FS JKT17_FSJKT19 (2)_SBPNT (3)" xfId="641"/>
    <cellStyle name="___FS JKT17_FSPNT (2)" xfId="642"/>
    <cellStyle name="___FS JKT17_FSPNT06" xfId="643"/>
    <cellStyle name="___FS JKT17_FSPNT07" xfId="644"/>
    <cellStyle name="___FS JKT17_FSPNT08" xfId="645"/>
    <cellStyle name="___FS JKT17_FSPNT09" xfId="646"/>
    <cellStyle name="___FS JKT17_FSPNT10" xfId="647"/>
    <cellStyle name="___FS JKT17_FSPNT10 (2)" xfId="648"/>
    <cellStyle name="___FS JKT17_FSPNT11" xfId="649"/>
    <cellStyle name="___FS JKT17_FSPNT12" xfId="650"/>
    <cellStyle name="___FS JKT17_FSPNT13" xfId="651"/>
    <cellStyle name="___FS JKT17_FSPNT13 (2)" xfId="652"/>
    <cellStyle name="___FS JKT17_INV (2)" xfId="653"/>
    <cellStyle name="___FS JKT17_PL1" xfId="654"/>
    <cellStyle name="___FS JKT17_SBJKT (3)" xfId="655"/>
    <cellStyle name="___FS JKT17_SBPNT (3)" xfId="656"/>
    <cellStyle name="___FS JKT18" xfId="657"/>
    <cellStyle name="___FS JKT18_1LOT" xfId="658"/>
    <cellStyle name="___FS JKT18_1LOT_FSJKT (2)" xfId="659"/>
    <cellStyle name="___FS JKT18_1LOT_FSPNT (2)" xfId="660"/>
    <cellStyle name="___FS JKT18_1LOT_FSPNT06" xfId="661"/>
    <cellStyle name="___FS JKT18_1LOT_FSPNT07" xfId="662"/>
    <cellStyle name="___FS JKT18_1LOT_FSPNT08" xfId="663"/>
    <cellStyle name="___FS JKT18_1LOT_FSPNT09" xfId="664"/>
    <cellStyle name="___FS JKT18_1LOT_FSPNT10" xfId="665"/>
    <cellStyle name="___FS JKT18_1LOT_FSPNT10 (2)" xfId="666"/>
    <cellStyle name="___FS JKT18_1LOT_FSPNT11" xfId="667"/>
    <cellStyle name="___FS JKT18_1LOT_FSPNT12" xfId="668"/>
    <cellStyle name="___FS JKT18_1LOT_FSPNT13" xfId="669"/>
    <cellStyle name="___FS JKT18_1LOT_FSPNT13 (2)" xfId="670"/>
    <cellStyle name="___FS JKT18_1LOT_INV (2)" xfId="671"/>
    <cellStyle name="___FS JKT18_1LOT_PL1" xfId="672"/>
    <cellStyle name="___FS JKT18_1LOT_SBJKT (3)" xfId="673"/>
    <cellStyle name="___FS JKT18_1LOT_SBPNT (3)" xfId="674"/>
    <cellStyle name="___FS JKT18_FSJKT (2)" xfId="675"/>
    <cellStyle name="___FS JKT18_FSJKT19 (2)" xfId="676"/>
    <cellStyle name="___FS JKT18_FSJKT19 (2)_FSJKT (2)" xfId="677"/>
    <cellStyle name="___FS JKT18_FSJKT19 (2)_FSPNT (2)" xfId="678"/>
    <cellStyle name="___FS JKT18_FSJKT19 (2)_FSPNT06" xfId="679"/>
    <cellStyle name="___FS JKT18_FSJKT19 (2)_FSPNT07" xfId="680"/>
    <cellStyle name="___FS JKT18_FSJKT19 (2)_FSPNT08" xfId="681"/>
    <cellStyle name="___FS JKT18_FSJKT19 (2)_FSPNT09" xfId="682"/>
    <cellStyle name="___FS JKT18_FSJKT19 (2)_FSPNT10" xfId="683"/>
    <cellStyle name="___FS JKT18_FSJKT19 (2)_FSPNT10 (2)" xfId="684"/>
    <cellStyle name="___FS JKT18_FSJKT19 (2)_FSPNT11" xfId="685"/>
    <cellStyle name="___FS JKT18_FSJKT19 (2)_FSPNT12" xfId="686"/>
    <cellStyle name="___FS JKT18_FSJKT19 (2)_FSPNT13" xfId="687"/>
    <cellStyle name="___FS JKT18_FSJKT19 (2)_FSPNT13 (2)" xfId="688"/>
    <cellStyle name="___FS JKT18_FSJKT19 (2)_INV (2)" xfId="689"/>
    <cellStyle name="___FS JKT18_FSJKT19 (2)_PL1" xfId="690"/>
    <cellStyle name="___FS JKT18_FSJKT19 (2)_SBJKT (3)" xfId="691"/>
    <cellStyle name="___FS JKT18_FSJKT19 (2)_SBPNT (3)" xfId="692"/>
    <cellStyle name="___FS JKT18_FSPNT (2)" xfId="693"/>
    <cellStyle name="___FS JKT18_FSPNT06" xfId="694"/>
    <cellStyle name="___FS JKT18_FSPNT07" xfId="695"/>
    <cellStyle name="___FS JKT18_FSPNT08" xfId="696"/>
    <cellStyle name="___FS JKT18_FSPNT09" xfId="697"/>
    <cellStyle name="___FS JKT18_FSPNT10" xfId="698"/>
    <cellStyle name="___FS JKT18_FSPNT10 (2)" xfId="699"/>
    <cellStyle name="___FS JKT18_FSPNT11" xfId="700"/>
    <cellStyle name="___FS JKT18_FSPNT12" xfId="701"/>
    <cellStyle name="___FS JKT18_FSPNT13" xfId="702"/>
    <cellStyle name="___FS JKT18_FSPNT13 (2)" xfId="703"/>
    <cellStyle name="___FS JKT18_INV (2)" xfId="704"/>
    <cellStyle name="___FS JKT18_PL1" xfId="705"/>
    <cellStyle name="___FS JKT18_SBJKT (3)" xfId="706"/>
    <cellStyle name="___FS JKT18_SBPNT (3)" xfId="707"/>
    <cellStyle name="___FS JKT19" xfId="708"/>
    <cellStyle name="___FS JKT19_1LOT" xfId="709"/>
    <cellStyle name="___FS JKT19_1LOT_FSJKT (2)" xfId="710"/>
    <cellStyle name="___FS JKT19_1LOT_FSPNT (2)" xfId="711"/>
    <cellStyle name="___FS JKT19_1LOT_FSPNT06" xfId="712"/>
    <cellStyle name="___FS JKT19_1LOT_FSPNT07" xfId="713"/>
    <cellStyle name="___FS JKT19_1LOT_FSPNT08" xfId="714"/>
    <cellStyle name="___FS JKT19_1LOT_FSPNT09" xfId="715"/>
    <cellStyle name="___FS JKT19_1LOT_FSPNT10" xfId="716"/>
    <cellStyle name="___FS JKT19_1LOT_FSPNT10 (2)" xfId="717"/>
    <cellStyle name="___FS JKT19_1LOT_FSPNT11" xfId="718"/>
    <cellStyle name="___FS JKT19_1LOT_FSPNT12" xfId="719"/>
    <cellStyle name="___FS JKT19_1LOT_FSPNT13" xfId="720"/>
    <cellStyle name="___FS JKT19_1LOT_FSPNT13 (2)" xfId="721"/>
    <cellStyle name="___FS JKT19_1LOT_INV (2)" xfId="722"/>
    <cellStyle name="___FS JKT19_1LOT_PL1" xfId="723"/>
    <cellStyle name="___FS JKT19_1LOT_SBJKT (3)" xfId="724"/>
    <cellStyle name="___FS JKT19_1LOT_SBPNT (3)" xfId="725"/>
    <cellStyle name="___FS JKT19_FSJKT (2)" xfId="726"/>
    <cellStyle name="___FS JKT19_FSJKT19 (2)" xfId="727"/>
    <cellStyle name="___FS JKT19_FSJKT19 (2)_FSJKT (2)" xfId="728"/>
    <cellStyle name="___FS JKT19_FSJKT19 (2)_FSPNT (2)" xfId="729"/>
    <cellStyle name="___FS JKT19_FSJKT19 (2)_FSPNT06" xfId="730"/>
    <cellStyle name="___FS JKT19_FSJKT19 (2)_FSPNT07" xfId="731"/>
    <cellStyle name="___FS JKT19_FSJKT19 (2)_FSPNT08" xfId="732"/>
    <cellStyle name="___FS JKT19_FSJKT19 (2)_FSPNT09" xfId="733"/>
    <cellStyle name="___FS JKT19_FSJKT19 (2)_FSPNT10" xfId="734"/>
    <cellStyle name="___FS JKT19_FSJKT19 (2)_FSPNT10 (2)" xfId="735"/>
    <cellStyle name="___FS JKT19_FSJKT19 (2)_FSPNT11" xfId="736"/>
    <cellStyle name="___FS JKT19_FSJKT19 (2)_FSPNT12" xfId="737"/>
    <cellStyle name="___FS JKT19_FSJKT19 (2)_FSPNT13" xfId="738"/>
    <cellStyle name="___FS JKT19_FSJKT19 (2)_FSPNT13 (2)" xfId="739"/>
    <cellStyle name="___FS JKT19_FSJKT19 (2)_INV (2)" xfId="740"/>
    <cellStyle name="___FS JKT19_FSJKT19 (2)_PL1" xfId="741"/>
    <cellStyle name="___FS JKT19_FSJKT19 (2)_SBJKT (3)" xfId="742"/>
    <cellStyle name="___FS JKT19_FSJKT19 (2)_SBPNT (3)" xfId="743"/>
    <cellStyle name="___FS JKT19_FSPNT (2)" xfId="744"/>
    <cellStyle name="___FS JKT19_FSPNT06" xfId="745"/>
    <cellStyle name="___FS JKT19_FSPNT07" xfId="746"/>
    <cellStyle name="___FS JKT19_FSPNT08" xfId="747"/>
    <cellStyle name="___FS JKT19_FSPNT09" xfId="748"/>
    <cellStyle name="___FS JKT19_FSPNT10" xfId="749"/>
    <cellStyle name="___FS JKT19_FSPNT10 (2)" xfId="750"/>
    <cellStyle name="___FS JKT19_FSPNT11" xfId="751"/>
    <cellStyle name="___FS JKT19_FSPNT12" xfId="752"/>
    <cellStyle name="___FS JKT19_FSPNT13" xfId="753"/>
    <cellStyle name="___FS JKT19_FSPNT13 (2)" xfId="754"/>
    <cellStyle name="___FS JKT19_INV (2)" xfId="755"/>
    <cellStyle name="___FS JKT19_PL1" xfId="756"/>
    <cellStyle name="___FS JKT19_SBJKT (3)" xfId="757"/>
    <cellStyle name="___FS JKT19_SBPNT (3)" xfId="758"/>
    <cellStyle name="___FS JKT20" xfId="759"/>
    <cellStyle name="___FS JKT20_1LOT" xfId="760"/>
    <cellStyle name="___FS JKT20_1LOT_FSJKT (2)" xfId="761"/>
    <cellStyle name="___FS JKT20_1LOT_FSPNT (2)" xfId="762"/>
    <cellStyle name="___FS JKT20_1LOT_FSPNT06" xfId="763"/>
    <cellStyle name="___FS JKT20_1LOT_FSPNT07" xfId="764"/>
    <cellStyle name="___FS JKT20_1LOT_FSPNT08" xfId="765"/>
    <cellStyle name="___FS JKT20_1LOT_FSPNT09" xfId="766"/>
    <cellStyle name="___FS JKT20_1LOT_FSPNT10" xfId="767"/>
    <cellStyle name="___FS JKT20_1LOT_FSPNT10 (2)" xfId="768"/>
    <cellStyle name="___FS JKT20_1LOT_FSPNT11" xfId="769"/>
    <cellStyle name="___FS JKT20_1LOT_FSPNT12" xfId="770"/>
    <cellStyle name="___FS JKT20_1LOT_FSPNT13" xfId="771"/>
    <cellStyle name="___FS JKT20_1LOT_FSPNT13 (2)" xfId="772"/>
    <cellStyle name="___FS JKT20_1LOT_INV (2)" xfId="773"/>
    <cellStyle name="___FS JKT20_1LOT_PL1" xfId="774"/>
    <cellStyle name="___FS JKT20_1LOT_SBJKT (3)" xfId="775"/>
    <cellStyle name="___FS JKT20_1LOT_SBPNT (3)" xfId="776"/>
    <cellStyle name="___FS JKT20_FSJKT (2)" xfId="777"/>
    <cellStyle name="___FS JKT20_FSJKT19 (2)" xfId="778"/>
    <cellStyle name="___FS JKT20_FSJKT19 (2)_FSJKT (2)" xfId="779"/>
    <cellStyle name="___FS JKT20_FSJKT19 (2)_FSPNT (2)" xfId="780"/>
    <cellStyle name="___FS JKT20_FSJKT19 (2)_FSPNT06" xfId="781"/>
    <cellStyle name="___FS JKT20_FSJKT19 (2)_FSPNT07" xfId="782"/>
    <cellStyle name="___FS JKT20_FSJKT19 (2)_FSPNT08" xfId="783"/>
    <cellStyle name="___FS JKT20_FSJKT19 (2)_FSPNT09" xfId="784"/>
    <cellStyle name="___FS JKT20_FSJKT19 (2)_FSPNT10" xfId="785"/>
    <cellStyle name="___FS JKT20_FSJKT19 (2)_FSPNT10 (2)" xfId="786"/>
    <cellStyle name="___FS JKT20_FSJKT19 (2)_FSPNT11" xfId="787"/>
    <cellStyle name="___FS JKT20_FSJKT19 (2)_FSPNT12" xfId="788"/>
    <cellStyle name="___FS JKT20_FSJKT19 (2)_FSPNT13" xfId="789"/>
    <cellStyle name="___FS JKT20_FSJKT19 (2)_FSPNT13 (2)" xfId="790"/>
    <cellStyle name="___FS JKT20_FSJKT19 (2)_INV (2)" xfId="791"/>
    <cellStyle name="___FS JKT20_FSJKT19 (2)_PL1" xfId="792"/>
    <cellStyle name="___FS JKT20_FSJKT19 (2)_SBJKT (3)" xfId="793"/>
    <cellStyle name="___FS JKT20_FSJKT19 (2)_SBPNT (3)" xfId="794"/>
    <cellStyle name="___FS JKT20_FSPNT (2)" xfId="795"/>
    <cellStyle name="___FS JKT20_FSPNT06" xfId="796"/>
    <cellStyle name="___FS JKT20_FSPNT07" xfId="797"/>
    <cellStyle name="___FS JKT20_FSPNT08" xfId="798"/>
    <cellStyle name="___FS JKT20_FSPNT09" xfId="799"/>
    <cellStyle name="___FS JKT20_FSPNT10" xfId="800"/>
    <cellStyle name="___FS JKT20_FSPNT10 (2)" xfId="801"/>
    <cellStyle name="___FS JKT20_FSPNT11" xfId="802"/>
    <cellStyle name="___FS JKT20_FSPNT12" xfId="803"/>
    <cellStyle name="___FS JKT20_FSPNT13" xfId="804"/>
    <cellStyle name="___FS JKT20_FSPNT13 (2)" xfId="805"/>
    <cellStyle name="___FS JKT20_INV (2)" xfId="806"/>
    <cellStyle name="___FS JKT20_PL1" xfId="807"/>
    <cellStyle name="___FS JKT20_SBJKT (3)" xfId="808"/>
    <cellStyle name="___FS JKT20_SBPNT (3)" xfId="809"/>
    <cellStyle name="___FS PNT11" xfId="810"/>
    <cellStyle name="___FS PNT11_1LOT" xfId="811"/>
    <cellStyle name="___FS PNT11_1LOT_FSJKT (2)" xfId="812"/>
    <cellStyle name="___FS PNT11_1LOT_FSPNT (2)" xfId="813"/>
    <cellStyle name="___FS PNT11_1LOT_FSPNT06" xfId="814"/>
    <cellStyle name="___FS PNT11_1LOT_FSPNT07" xfId="815"/>
    <cellStyle name="___FS PNT11_1LOT_FSPNT08" xfId="816"/>
    <cellStyle name="___FS PNT11_1LOT_FSPNT09" xfId="817"/>
    <cellStyle name="___FS PNT11_1LOT_FSPNT10" xfId="818"/>
    <cellStyle name="___FS PNT11_1LOT_FSPNT10 (2)" xfId="819"/>
    <cellStyle name="___FS PNT11_1LOT_FSPNT11" xfId="820"/>
    <cellStyle name="___FS PNT11_1LOT_FSPNT12" xfId="821"/>
    <cellStyle name="___FS PNT11_1LOT_FSPNT13" xfId="822"/>
    <cellStyle name="___FS PNT11_1LOT_FSPNT13 (2)" xfId="823"/>
    <cellStyle name="___FS PNT11_1LOT_INV (2)" xfId="824"/>
    <cellStyle name="___FS PNT11_1LOT_PL1" xfId="825"/>
    <cellStyle name="___FS PNT11_1LOT_SBJKT (3)" xfId="826"/>
    <cellStyle name="___FS PNT11_1LOT_SBPNT (3)" xfId="827"/>
    <cellStyle name="___FS PNT11_FSJKT (2)" xfId="828"/>
    <cellStyle name="___FS PNT11_FSJKT19 (2)" xfId="829"/>
    <cellStyle name="___FS PNT11_FSJKT19 (2)_FSJKT (2)" xfId="830"/>
    <cellStyle name="___FS PNT11_FSJKT19 (2)_FSPNT (2)" xfId="831"/>
    <cellStyle name="___FS PNT11_FSJKT19 (2)_FSPNT06" xfId="832"/>
    <cellStyle name="___FS PNT11_FSJKT19 (2)_FSPNT07" xfId="833"/>
    <cellStyle name="___FS PNT11_FSJKT19 (2)_FSPNT08" xfId="834"/>
    <cellStyle name="___FS PNT11_FSJKT19 (2)_FSPNT09" xfId="835"/>
    <cellStyle name="___FS PNT11_FSJKT19 (2)_FSPNT10" xfId="836"/>
    <cellStyle name="___FS PNT11_FSJKT19 (2)_FSPNT10 (2)" xfId="837"/>
    <cellStyle name="___FS PNT11_FSJKT19 (2)_FSPNT11" xfId="838"/>
    <cellStyle name="___FS PNT11_FSJKT19 (2)_FSPNT12" xfId="839"/>
    <cellStyle name="___FS PNT11_FSJKT19 (2)_FSPNT13" xfId="840"/>
    <cellStyle name="___FS PNT11_FSJKT19 (2)_FSPNT13 (2)" xfId="841"/>
    <cellStyle name="___FS PNT11_FSJKT19 (2)_INV (2)" xfId="842"/>
    <cellStyle name="___FS PNT11_FSJKT19 (2)_PL1" xfId="843"/>
    <cellStyle name="___FS PNT11_FSJKT19 (2)_SBJKT (3)" xfId="844"/>
    <cellStyle name="___FS PNT11_FSJKT19 (2)_SBPNT (3)" xfId="845"/>
    <cellStyle name="___FS PNT11_FSPNT (2)" xfId="846"/>
    <cellStyle name="___FS PNT11_FSPNT06" xfId="847"/>
    <cellStyle name="___FS PNT11_FSPNT07" xfId="848"/>
    <cellStyle name="___FS PNT11_FSPNT08" xfId="849"/>
    <cellStyle name="___FS PNT11_FSPNT09" xfId="850"/>
    <cellStyle name="___FS PNT11_FSPNT10" xfId="851"/>
    <cellStyle name="___FS PNT11_FSPNT10 (2)" xfId="852"/>
    <cellStyle name="___FS PNT11_FSPNT11" xfId="853"/>
    <cellStyle name="___FS PNT11_FSPNT12" xfId="854"/>
    <cellStyle name="___FS PNT11_FSPNT13" xfId="855"/>
    <cellStyle name="___FS PNT11_FSPNT13 (2)" xfId="856"/>
    <cellStyle name="___FS PNT11_INV (2)" xfId="857"/>
    <cellStyle name="___FS PNT11_PL1" xfId="858"/>
    <cellStyle name="___FS PNT11_SBJKT (3)" xfId="859"/>
    <cellStyle name="___FS PNT11_SBPNT (3)" xfId="860"/>
    <cellStyle name="___FS PNT12" xfId="861"/>
    <cellStyle name="___FS PNT12_1LOT" xfId="862"/>
    <cellStyle name="___FS PNT12_1LOT_FSJKT (2)" xfId="863"/>
    <cellStyle name="___FS PNT12_1LOT_FSPNT (2)" xfId="864"/>
    <cellStyle name="___FS PNT12_1LOT_FSPNT06" xfId="865"/>
    <cellStyle name="___FS PNT12_1LOT_FSPNT07" xfId="866"/>
    <cellStyle name="___FS PNT12_1LOT_FSPNT08" xfId="867"/>
    <cellStyle name="___FS PNT12_1LOT_FSPNT09" xfId="868"/>
    <cellStyle name="___FS PNT12_1LOT_FSPNT10" xfId="869"/>
    <cellStyle name="___FS PNT12_1LOT_FSPNT10 (2)" xfId="870"/>
    <cellStyle name="___FS PNT12_1LOT_FSPNT11" xfId="871"/>
    <cellStyle name="___FS PNT12_1LOT_FSPNT12" xfId="872"/>
    <cellStyle name="___FS PNT12_1LOT_FSPNT13" xfId="873"/>
    <cellStyle name="___FS PNT12_1LOT_FSPNT13 (2)" xfId="874"/>
    <cellStyle name="___FS PNT12_1LOT_INV (2)" xfId="875"/>
    <cellStyle name="___FS PNT12_1LOT_PL1" xfId="876"/>
    <cellStyle name="___FS PNT12_1LOT_SBJKT (3)" xfId="877"/>
    <cellStyle name="___FS PNT12_1LOT_SBPNT (3)" xfId="878"/>
    <cellStyle name="___FS PNT12_FSJKT (2)" xfId="879"/>
    <cellStyle name="___FS PNT12_FSJKT19 (2)" xfId="880"/>
    <cellStyle name="___FS PNT12_FSJKT19 (2)_FSJKT (2)" xfId="881"/>
    <cellStyle name="___FS PNT12_FSJKT19 (2)_FSPNT (2)" xfId="882"/>
    <cellStyle name="___FS PNT12_FSJKT19 (2)_FSPNT06" xfId="883"/>
    <cellStyle name="___FS PNT12_FSJKT19 (2)_FSPNT07" xfId="884"/>
    <cellStyle name="___FS PNT12_FSJKT19 (2)_FSPNT08" xfId="885"/>
    <cellStyle name="___FS PNT12_FSJKT19 (2)_FSPNT09" xfId="886"/>
    <cellStyle name="___FS PNT12_FSJKT19 (2)_FSPNT10" xfId="887"/>
    <cellStyle name="___FS PNT12_FSJKT19 (2)_FSPNT10 (2)" xfId="888"/>
    <cellStyle name="___FS PNT12_FSJKT19 (2)_FSPNT11" xfId="889"/>
    <cellStyle name="___FS PNT12_FSJKT19 (2)_FSPNT12" xfId="890"/>
    <cellStyle name="___FS PNT12_FSJKT19 (2)_FSPNT13" xfId="891"/>
    <cellStyle name="___FS PNT12_FSJKT19 (2)_FSPNT13 (2)" xfId="892"/>
    <cellStyle name="___FS PNT12_FSJKT19 (2)_INV (2)" xfId="893"/>
    <cellStyle name="___FS PNT12_FSJKT19 (2)_PL1" xfId="894"/>
    <cellStyle name="___FS PNT12_FSJKT19 (2)_SBJKT (3)" xfId="895"/>
    <cellStyle name="___FS PNT12_FSJKT19 (2)_SBPNT (3)" xfId="896"/>
    <cellStyle name="___FS PNT12_FSPNT (2)" xfId="897"/>
    <cellStyle name="___FS PNT12_FSPNT06" xfId="898"/>
    <cellStyle name="___FS PNT12_FSPNT07" xfId="899"/>
    <cellStyle name="___FS PNT12_FSPNT08" xfId="900"/>
    <cellStyle name="___FS PNT12_FSPNT09" xfId="901"/>
    <cellStyle name="___FS PNT12_FSPNT10" xfId="902"/>
    <cellStyle name="___FS PNT12_FSPNT10 (2)" xfId="903"/>
    <cellStyle name="___FS PNT12_FSPNT11" xfId="904"/>
    <cellStyle name="___FS PNT12_FSPNT12" xfId="905"/>
    <cellStyle name="___FS PNT12_FSPNT13" xfId="906"/>
    <cellStyle name="___FS PNT12_FSPNT13 (2)" xfId="907"/>
    <cellStyle name="___FS PNT12_INV (2)" xfId="908"/>
    <cellStyle name="___FS PNT12_PL1" xfId="909"/>
    <cellStyle name="___FS PNT12_SBJKT (3)" xfId="910"/>
    <cellStyle name="___FS PNT12_SBPNT (3)" xfId="911"/>
    <cellStyle name="___FS PNT13" xfId="912"/>
    <cellStyle name="___FS PNT13_1LOT" xfId="913"/>
    <cellStyle name="___FS PNT13_1LOT_FSJKT (2)" xfId="914"/>
    <cellStyle name="___FS PNT13_1LOT_FSPNT (2)" xfId="915"/>
    <cellStyle name="___FS PNT13_1LOT_FSPNT06" xfId="916"/>
    <cellStyle name="___FS PNT13_1LOT_FSPNT07" xfId="917"/>
    <cellStyle name="___FS PNT13_1LOT_FSPNT08" xfId="918"/>
    <cellStyle name="___FS PNT13_1LOT_FSPNT09" xfId="919"/>
    <cellStyle name="___FS PNT13_1LOT_FSPNT10" xfId="920"/>
    <cellStyle name="___FS PNT13_1LOT_FSPNT10 (2)" xfId="921"/>
    <cellStyle name="___FS PNT13_1LOT_FSPNT11" xfId="922"/>
    <cellStyle name="___FS PNT13_1LOT_FSPNT12" xfId="923"/>
    <cellStyle name="___FS PNT13_1LOT_FSPNT13" xfId="924"/>
    <cellStyle name="___FS PNT13_1LOT_FSPNT13 (2)" xfId="925"/>
    <cellStyle name="___FS PNT13_1LOT_INV (2)" xfId="926"/>
    <cellStyle name="___FS PNT13_1LOT_PL1" xfId="927"/>
    <cellStyle name="___FS PNT13_1LOT_SBJKT (3)" xfId="928"/>
    <cellStyle name="___FS PNT13_1LOT_SBPNT (3)" xfId="929"/>
    <cellStyle name="___FS PNT13_FSJKT (2)" xfId="930"/>
    <cellStyle name="___FS PNT13_FSJKT19 (2)" xfId="931"/>
    <cellStyle name="___FS PNT13_FSJKT19 (2)_FSJKT (2)" xfId="932"/>
    <cellStyle name="___FS PNT13_FSJKT19 (2)_FSPNT (2)" xfId="933"/>
    <cellStyle name="___FS PNT13_FSJKT19 (2)_FSPNT06" xfId="934"/>
    <cellStyle name="___FS PNT13_FSJKT19 (2)_FSPNT07" xfId="935"/>
    <cellStyle name="___FS PNT13_FSJKT19 (2)_FSPNT08" xfId="936"/>
    <cellStyle name="___FS PNT13_FSJKT19 (2)_FSPNT09" xfId="937"/>
    <cellStyle name="___FS PNT13_FSJKT19 (2)_FSPNT10" xfId="938"/>
    <cellStyle name="___FS PNT13_FSJKT19 (2)_FSPNT10 (2)" xfId="939"/>
    <cellStyle name="___FS PNT13_FSJKT19 (2)_FSPNT11" xfId="940"/>
    <cellStyle name="___FS PNT13_FSJKT19 (2)_FSPNT12" xfId="941"/>
    <cellStyle name="___FS PNT13_FSJKT19 (2)_FSPNT13" xfId="942"/>
    <cellStyle name="___FS PNT13_FSJKT19 (2)_FSPNT13 (2)" xfId="943"/>
    <cellStyle name="___FS PNT13_FSJKT19 (2)_INV (2)" xfId="944"/>
    <cellStyle name="___FS PNT13_FSJKT19 (2)_PL1" xfId="945"/>
    <cellStyle name="___FS PNT13_FSJKT19 (2)_SBJKT (3)" xfId="946"/>
    <cellStyle name="___FS PNT13_FSJKT19 (2)_SBPNT (3)" xfId="947"/>
    <cellStyle name="___FS PNT13_FSPNT (2)" xfId="948"/>
    <cellStyle name="___FS PNT13_FSPNT06" xfId="949"/>
    <cellStyle name="___FS PNT13_FSPNT07" xfId="950"/>
    <cellStyle name="___FS PNT13_FSPNT08" xfId="951"/>
    <cellStyle name="___FS PNT13_FSPNT09" xfId="952"/>
    <cellStyle name="___FS PNT13_FSPNT10" xfId="953"/>
    <cellStyle name="___FS PNT13_FSPNT10 (2)" xfId="954"/>
    <cellStyle name="___FS PNT13_FSPNT11" xfId="955"/>
    <cellStyle name="___FS PNT13_FSPNT12" xfId="956"/>
    <cellStyle name="___FS PNT13_FSPNT13" xfId="957"/>
    <cellStyle name="___FS PNT13_FSPNT13 (2)" xfId="958"/>
    <cellStyle name="___FS PNT13_INV (2)" xfId="959"/>
    <cellStyle name="___FS PNT13_PL1" xfId="960"/>
    <cellStyle name="___FS PNT13_SBJKT (3)" xfId="961"/>
    <cellStyle name="___FS PNT13_SBPNT (3)" xfId="962"/>
    <cellStyle name="___FSJKT17" xfId="963"/>
    <cellStyle name="___FSJKT17_CERT" xfId="964"/>
    <cellStyle name="___FSJKT17_CERT (2)" xfId="965"/>
    <cellStyle name="___FSJKT17_FAX" xfId="966"/>
    <cellStyle name="___FSJKT17_FSJKT (2)" xfId="967"/>
    <cellStyle name="___FSJKT17_FSPNT (2)" xfId="968"/>
    <cellStyle name="___FSJKT17_FSPNT06" xfId="969"/>
    <cellStyle name="___FSJKT17_FSPNT07" xfId="970"/>
    <cellStyle name="___FSJKT17_FSPNT08" xfId="971"/>
    <cellStyle name="___FSJKT17_FSPNT09" xfId="972"/>
    <cellStyle name="___FSJKT17_FSPNT10" xfId="973"/>
    <cellStyle name="___FSJKT17_FSPNT10 (2)" xfId="974"/>
    <cellStyle name="___FSJKT17_FSPNT11" xfId="975"/>
    <cellStyle name="___FSJKT17_FSPNT12" xfId="976"/>
    <cellStyle name="___FSJKT17_FSPNT13" xfId="977"/>
    <cellStyle name="___FSJKT17_FSPNT13 (2)" xfId="978"/>
    <cellStyle name="___FSJKT17_H.K. BANK" xfId="979"/>
    <cellStyle name="___FSJKT17_INV" xfId="980"/>
    <cellStyle name="___FSJKT17_INV (2)" xfId="981"/>
    <cellStyle name="___FSJKT17_PL1" xfId="982"/>
    <cellStyle name="___FSJKT17_SBJKT (3)" xfId="983"/>
    <cellStyle name="___FSJKT17_SBPNT (3)" xfId="984"/>
    <cellStyle name="___FSJKT18" xfId="985"/>
    <cellStyle name="___FSJKT18_CERT" xfId="986"/>
    <cellStyle name="___FSJKT18_CERT (2)" xfId="987"/>
    <cellStyle name="___FSJKT18_FAX" xfId="988"/>
    <cellStyle name="___FSJKT18_FSJKT (2)" xfId="989"/>
    <cellStyle name="___FSJKT18_FSPNT (2)" xfId="990"/>
    <cellStyle name="___FSJKT18_FSPNT06" xfId="991"/>
    <cellStyle name="___FSJKT18_FSPNT07" xfId="992"/>
    <cellStyle name="___FSJKT18_FSPNT08" xfId="993"/>
    <cellStyle name="___FSJKT18_FSPNT09" xfId="994"/>
    <cellStyle name="___FSJKT18_FSPNT10" xfId="995"/>
    <cellStyle name="___FSJKT18_FSPNT10 (2)" xfId="996"/>
    <cellStyle name="___FSJKT18_FSPNT11" xfId="997"/>
    <cellStyle name="___FSJKT18_FSPNT12" xfId="998"/>
    <cellStyle name="___FSJKT18_FSPNT13" xfId="999"/>
    <cellStyle name="___FSJKT18_FSPNT13 (2)" xfId="1000"/>
    <cellStyle name="___FSJKT18_H.K. BANK" xfId="1001"/>
    <cellStyle name="___FSJKT18_INV" xfId="1002"/>
    <cellStyle name="___FSJKT18_INV (2)" xfId="1003"/>
    <cellStyle name="___FSJKT18_PL1" xfId="1004"/>
    <cellStyle name="___FSJKT18_SBJKT (3)" xfId="1005"/>
    <cellStyle name="___FSJKT18_SBPNT (3)" xfId="1006"/>
    <cellStyle name="___FSJKT19" xfId="1007"/>
    <cellStyle name="___FSJKT19_CERT" xfId="1008"/>
    <cellStyle name="___FSJKT19_CERT (2)" xfId="1009"/>
    <cellStyle name="___FSJKT19_FAX" xfId="1010"/>
    <cellStyle name="___FSJKT19_FSJKT (2)" xfId="1011"/>
    <cellStyle name="___FSJKT19_FSPNT (2)" xfId="1012"/>
    <cellStyle name="___FSJKT19_FSPNT06" xfId="1013"/>
    <cellStyle name="___FSJKT19_FSPNT07" xfId="1014"/>
    <cellStyle name="___FSJKT19_FSPNT08" xfId="1015"/>
    <cellStyle name="___FSJKT19_FSPNT09" xfId="1016"/>
    <cellStyle name="___FSJKT19_FSPNT10" xfId="1017"/>
    <cellStyle name="___FSJKT19_FSPNT10 (2)" xfId="1018"/>
    <cellStyle name="___FSJKT19_FSPNT11" xfId="1019"/>
    <cellStyle name="___FSJKT19_FSPNT12" xfId="1020"/>
    <cellStyle name="___FSJKT19_FSPNT13" xfId="1021"/>
    <cellStyle name="___FSJKT19_FSPNT13 (2)" xfId="1022"/>
    <cellStyle name="___FSJKT19_H.K. BANK" xfId="1023"/>
    <cellStyle name="___FSJKT19_INV" xfId="1024"/>
    <cellStyle name="___FSJKT19_INV (2)" xfId="1025"/>
    <cellStyle name="___FSJKT19_PL1" xfId="1026"/>
    <cellStyle name="___FSJKT19_SBJKT (3)" xfId="1027"/>
    <cellStyle name="___FSJKT19_SBPNT (3)" xfId="1028"/>
    <cellStyle name="___FSPNT06" xfId="1029"/>
    <cellStyle name="___FSPNT06_INV (2)" xfId="1030"/>
    <cellStyle name="___FSPNT06_PL1" xfId="1031"/>
    <cellStyle name="___FSPNT06_SBJKT (3)" xfId="1032"/>
    <cellStyle name="___FSPNT06_SBPNT (3)" xfId="1033"/>
    <cellStyle name="___FSPNT07" xfId="1034"/>
    <cellStyle name="___FSPNT07_INV (2)" xfId="1035"/>
    <cellStyle name="___FSPNT07_PL1" xfId="1036"/>
    <cellStyle name="___FSPNT07_SBJKT (3)" xfId="1037"/>
    <cellStyle name="___FSPNT07_SBPNT (3)" xfId="1038"/>
    <cellStyle name="___FSPNT08" xfId="1039"/>
    <cellStyle name="___FSPNT08_INV (2)" xfId="1040"/>
    <cellStyle name="___FSPNT08_PL1" xfId="1041"/>
    <cellStyle name="___FSPNT08_SBJKT (3)" xfId="1042"/>
    <cellStyle name="___FSPNT08_SBPNT (3)" xfId="1043"/>
    <cellStyle name="___FSPNT09" xfId="1044"/>
    <cellStyle name="___FSPNT09_INV (2)" xfId="1045"/>
    <cellStyle name="___FSPNT09_PL1" xfId="1046"/>
    <cellStyle name="___FSPNT09_SBJKT (3)" xfId="1047"/>
    <cellStyle name="___FSPNT09_SBPNT (3)" xfId="1048"/>
    <cellStyle name="___FSPNT10" xfId="1049"/>
    <cellStyle name="___FSPNT10 (2)" xfId="1050"/>
    <cellStyle name="___FSPNT10 (2)_INV (2)" xfId="1051"/>
    <cellStyle name="___FSPNT10 (2)_PL1" xfId="1052"/>
    <cellStyle name="___FSPNT10 (2)_SBJKT (3)" xfId="1053"/>
    <cellStyle name="___FSPNT10 (2)_SBPNT (3)" xfId="1054"/>
    <cellStyle name="___FSPNT10_INV (2)" xfId="1055"/>
    <cellStyle name="___FSPNT10_PL1" xfId="1056"/>
    <cellStyle name="___FSPNT10_SBJKT (3)" xfId="1057"/>
    <cellStyle name="___FSPNT10_SBPNT (3)" xfId="1058"/>
    <cellStyle name="___FSPNT11" xfId="1059"/>
    <cellStyle name="___FSPNT11_INV (2)" xfId="1060"/>
    <cellStyle name="___FSPNT11_PL1" xfId="1061"/>
    <cellStyle name="___FSPNT11_SBJKT (3)" xfId="1062"/>
    <cellStyle name="___FSPNT11_SBPNT (3)" xfId="1063"/>
    <cellStyle name="___FSPNT12" xfId="1064"/>
    <cellStyle name="___FSPNT12_INV (2)" xfId="1065"/>
    <cellStyle name="___FSPNT12_PL1" xfId="1066"/>
    <cellStyle name="___FSPNT12_SBJKT (3)" xfId="1067"/>
    <cellStyle name="___FSPNT12_SBPNT (3)" xfId="1068"/>
    <cellStyle name="___FSPNT13" xfId="1069"/>
    <cellStyle name="___FSPNT13 (2)" xfId="1070"/>
    <cellStyle name="___FSPNT13 (2)_INV (2)" xfId="1071"/>
    <cellStyle name="___FSPNT13 (2)_PL1" xfId="1072"/>
    <cellStyle name="___FSPNT13 (2)_SBJKT (3)" xfId="1073"/>
    <cellStyle name="___FSPNT13 (2)_SBPNT (3)" xfId="1074"/>
    <cellStyle name="___FSPNT13_INV (2)" xfId="1075"/>
    <cellStyle name="___FSPNT13_PL1" xfId="1076"/>
    <cellStyle name="___FSPNT13_SBJKT (3)" xfId="1077"/>
    <cellStyle name="___FSPNT13_SBPNT (3)" xfId="1078"/>
    <cellStyle name="___H.K. BANK" xfId="1079"/>
    <cellStyle name="___INV" xfId="1080"/>
    <cellStyle name="___PL1" xfId="1081"/>
    <cellStyle name="___PL1_COMMERCIAL INVOICE " xfId="1082"/>
    <cellStyle name="___PL1_FS 2LOT" xfId="1083"/>
    <cellStyle name="___PL1_FS JKT 25 28 29 PNT 17" xfId="1084"/>
    <cellStyle name="___PL1_SB 3LOT" xfId="1085"/>
    <cellStyle name="___PL1_SB2 JKT" xfId="1086"/>
    <cellStyle name="___PL1_SB3 JKT" xfId="1087"/>
    <cellStyle name="___PL1_USA028" xfId="1088"/>
    <cellStyle name="___PL1_USA267" xfId="1089"/>
    <cellStyle name="___SB1" xfId="1090"/>
    <cellStyle name="___SB1_COMMERCIAL INVOICE " xfId="1091"/>
    <cellStyle name="___SBJKTM11" xfId="1092"/>
    <cellStyle name="___SBJKTM11_COMMERCIAL INVOICE " xfId="1093"/>
    <cellStyle name="___SBJKTM11_FS 2LOT" xfId="1094"/>
    <cellStyle name="___SBJKTM11_FS JKT 25 28 29 PNT 17" xfId="1095"/>
    <cellStyle name="___SBJKTM11_SB 3LOT" xfId="1096"/>
    <cellStyle name="___SBJKTM11_SB2 JKT" xfId="1097"/>
    <cellStyle name="___SBJKTM11_SB3 JKT" xfId="1098"/>
    <cellStyle name="___SBJKTM11_USA028" xfId="1099"/>
    <cellStyle name="___SBJKTM11_USA267" xfId="1100"/>
    <cellStyle name="___SBJKTM12" xfId="1101"/>
    <cellStyle name="___SBJKTM12_COMMERCIAL INVOICE " xfId="1102"/>
    <cellStyle name="___SBJKTM12_FS 2LOT" xfId="1103"/>
    <cellStyle name="___SBJKTM12_FS JKT 25 28 29 PNT 17" xfId="1104"/>
    <cellStyle name="___SBJKTM12_SB 3LOT" xfId="1105"/>
    <cellStyle name="___SBJKTM12_SB2 JKT" xfId="1106"/>
    <cellStyle name="___SBJKTM12_SB3 JKT" xfId="1107"/>
    <cellStyle name="___SBJKTM12_USA028" xfId="1108"/>
    <cellStyle name="___SBJKTM12_USA267" xfId="1109"/>
    <cellStyle name="___SBJKTM13" xfId="1110"/>
    <cellStyle name="___SBJKTM13_COMMERCIAL INVOICE " xfId="1111"/>
    <cellStyle name="___SBJKTM13_FS 2LOT" xfId="1112"/>
    <cellStyle name="___SBJKTM13_FS JKT 25 28 29 PNT 17" xfId="1113"/>
    <cellStyle name="___SBJKTM13_SB 3LOT" xfId="1114"/>
    <cellStyle name="___SBJKTM13_SB2 JKT" xfId="1115"/>
    <cellStyle name="___SBJKTM13_SB3 JKT" xfId="1116"/>
    <cellStyle name="___SBJKTM13_USA028" xfId="1117"/>
    <cellStyle name="___SBJKTM13_USA267" xfId="1118"/>
    <cellStyle name="___SBJKTM14" xfId="1119"/>
    <cellStyle name="___SBJKTM14_1" xfId="1120"/>
    <cellStyle name="___SBJKTM14_1_CERT" xfId="1121"/>
    <cellStyle name="___SBJKTM14_1_CERT (2)" xfId="1122"/>
    <cellStyle name="___SBJKTM14_1_FAX" xfId="1123"/>
    <cellStyle name="___SBJKTM14_1_H.K. BANK" xfId="1124"/>
    <cellStyle name="___SBJKTM14_1_INV" xfId="1125"/>
    <cellStyle name="___SBJKTM14_COMMERCIAL INVOICE " xfId="1126"/>
    <cellStyle name="___SBJKTM14_FS 2LOT" xfId="1127"/>
    <cellStyle name="___SBJKTM14_FS JKT 25 28 29 PNT 17" xfId="1128"/>
    <cellStyle name="___SBJKTM14_SB 3LOT" xfId="1129"/>
    <cellStyle name="___SBJKTM14_SB2 JKT" xfId="1130"/>
    <cellStyle name="___SBJKTM14_SB3 JKT" xfId="1131"/>
    <cellStyle name="___SBJKTM14_USA028" xfId="1132"/>
    <cellStyle name="___SBJKTM14_USA267" xfId="1133"/>
    <cellStyle name="___SBJKTM15" xfId="1134"/>
    <cellStyle name="___SBJKTM15(2)" xfId="1135"/>
    <cellStyle name="___SBJKTM15(2)_CERT" xfId="1136"/>
    <cellStyle name="___SBJKTM15(2)_CERT (2)" xfId="1137"/>
    <cellStyle name="___SBJKTM15(2)_COMMERCIAL INVOICE " xfId="1138"/>
    <cellStyle name="___SBJKTM15(2)_FAX" xfId="1139"/>
    <cellStyle name="___SBJKTM15(2)_FS 2LOT" xfId="1140"/>
    <cellStyle name="___SBJKTM15(2)_FS JKT 25 28 29 PNT 17" xfId="1141"/>
    <cellStyle name="___SBJKTM15(2)_H.K. BANK" xfId="1142"/>
    <cellStyle name="___SBJKTM15(2)_INV" xfId="1143"/>
    <cellStyle name="___SBJKTM15(2)_SB 3LOT" xfId="1144"/>
    <cellStyle name="___SBJKTM15(2)_SB2 JKT" xfId="1145"/>
    <cellStyle name="___SBJKTM15(2)_SB3 JKT" xfId="1146"/>
    <cellStyle name="___SBJKTM15(2)_USA028" xfId="1147"/>
    <cellStyle name="___SBJKTM15(2)_USA267" xfId="1148"/>
    <cellStyle name="___SBJKTM15_COMMERCIAL INVOICE " xfId="1149"/>
    <cellStyle name="___SBJKTM15_FS 2LOT" xfId="1150"/>
    <cellStyle name="___SBJKTM15_FS JKT 25 28 29 PNT 17" xfId="1151"/>
    <cellStyle name="___SBJKTM15_SB 3LOT" xfId="1152"/>
    <cellStyle name="___SBJKTM15_SB2 JKT" xfId="1153"/>
    <cellStyle name="___SBJKTM15_SB3 JKT" xfId="1154"/>
    <cellStyle name="___SBJKTM15_USA028" xfId="1155"/>
    <cellStyle name="___SBJKTM15_USA267" xfId="1156"/>
    <cellStyle name="___SBJKTM16" xfId="1157"/>
    <cellStyle name="___SBJKTM16_CERT" xfId="1158"/>
    <cellStyle name="___SBJKTM16_CERT (2)" xfId="1159"/>
    <cellStyle name="___SBJKTM16_COMMERCIAL INVOICE " xfId="1160"/>
    <cellStyle name="___SBJKTM16_FAX" xfId="1161"/>
    <cellStyle name="___SBJKTM16_FS 2LOT" xfId="1162"/>
    <cellStyle name="___SBJKTM16_FS JKT 25 28 29 PNT 17" xfId="1163"/>
    <cellStyle name="___SBJKTM16_H.K. BANK" xfId="1164"/>
    <cellStyle name="___SBJKTM16_INV" xfId="1165"/>
    <cellStyle name="___SBJKTM16_SB 3LOT" xfId="1166"/>
    <cellStyle name="___SBJKTM16_SB2 JKT" xfId="1167"/>
    <cellStyle name="___SBJKTM16_SB3 JKT" xfId="1168"/>
    <cellStyle name="___SBJKTM16_USA028" xfId="1169"/>
    <cellStyle name="___SBJKTM16_USA267" xfId="1170"/>
    <cellStyle name="___SBJKTM17" xfId="1171"/>
    <cellStyle name="___SBJKTM17_CERT" xfId="1172"/>
    <cellStyle name="___SBJKTM17_CERT (2)" xfId="1173"/>
    <cellStyle name="___SBJKTM17_COMMERCIAL INVOICE " xfId="1174"/>
    <cellStyle name="___SBJKTM17_FAX" xfId="1175"/>
    <cellStyle name="___SBJKTM17_FS 2LOT" xfId="1176"/>
    <cellStyle name="___SBJKTM17_FS JKT 25 28 29 PNT 17" xfId="1177"/>
    <cellStyle name="___SBJKTM17_H.K. BANK" xfId="1178"/>
    <cellStyle name="___SBJKTM17_INV" xfId="1179"/>
    <cellStyle name="___SBJKTM17_SB 3LOT" xfId="1180"/>
    <cellStyle name="___SBJKTM17_SB2 JKT" xfId="1181"/>
    <cellStyle name="___SBJKTM17_SB3 JKT" xfId="1182"/>
    <cellStyle name="___SBJKTM17_USA028" xfId="1183"/>
    <cellStyle name="___SBJKTM17_USA267" xfId="1184"/>
    <cellStyle name="___SBJKTM18" xfId="1185"/>
    <cellStyle name="___SBJKTM18_CERT" xfId="1186"/>
    <cellStyle name="___SBJKTM18_CERT (2)" xfId="1187"/>
    <cellStyle name="___SBJKTM18_COMMERCIAL INVOICE " xfId="1188"/>
    <cellStyle name="___SBJKTM18_FAX" xfId="1189"/>
    <cellStyle name="___SBJKTM18_FS 2LOT" xfId="1190"/>
    <cellStyle name="___SBJKTM18_FS JKT 25 28 29 PNT 17" xfId="1191"/>
    <cellStyle name="___SBJKTM18_H.K. BANK" xfId="1192"/>
    <cellStyle name="___SBJKTM18_INV" xfId="1193"/>
    <cellStyle name="___SBJKTM18_SB 3LOT" xfId="1194"/>
    <cellStyle name="___SBJKTM18_SB2 JKT" xfId="1195"/>
    <cellStyle name="___SBJKTM18_SB3 JKT" xfId="1196"/>
    <cellStyle name="___SBJKTM18_USA028" xfId="1197"/>
    <cellStyle name="___SBJKTM18_USA267" xfId="1198"/>
    <cellStyle name="___SBJKTM19" xfId="1199"/>
    <cellStyle name="___SBJKTM19 (2)" xfId="1200"/>
    <cellStyle name="___SBJKTM19 (2)_INV (2)" xfId="1201"/>
    <cellStyle name="___SBJKTM19 (2)_PL1" xfId="1202"/>
    <cellStyle name="___SBJKTM19 (2)_SBJKT (3)" xfId="1203"/>
    <cellStyle name="___SBJKTM19 (2)_SBPNT (3)" xfId="1204"/>
    <cellStyle name="___SBJKTM19_INV (2)" xfId="1205"/>
    <cellStyle name="___SBJKTM19_PL1" xfId="1206"/>
    <cellStyle name="___SBJKTM19_SBJKT (3)" xfId="1207"/>
    <cellStyle name="___SBJKTM19_SBPNT (3)" xfId="1208"/>
    <cellStyle name="___SBJKTM20" xfId="1209"/>
    <cellStyle name="___SBJKTM20_CERT" xfId="1210"/>
    <cellStyle name="___SBJKTM20_CERT (2)" xfId="1211"/>
    <cellStyle name="___SBJKTM20_COMMERCIAL INVOICE " xfId="1212"/>
    <cellStyle name="___SBJKTM20_FAX" xfId="1213"/>
    <cellStyle name="___SBJKTM20_FS 2LOT" xfId="1214"/>
    <cellStyle name="___SBJKTM20_FS JKT 25 28 29 PNT 17" xfId="1215"/>
    <cellStyle name="___SBJKTM20_H.K. BANK" xfId="1216"/>
    <cellStyle name="___SBJKTM20_INV" xfId="1217"/>
    <cellStyle name="___SBJKTM20_SB 3LOT" xfId="1218"/>
    <cellStyle name="___SBJKTM20_SB2 JKT" xfId="1219"/>
    <cellStyle name="___SBJKTM20_SB3 JKT" xfId="1220"/>
    <cellStyle name="___SBJKTM20_USA028" xfId="1221"/>
    <cellStyle name="___SBJKTM20_USA267" xfId="1222"/>
    <cellStyle name="___SBJKTM21" xfId="1223"/>
    <cellStyle name="___SBJKTM21_CERT" xfId="1224"/>
    <cellStyle name="___SBJKTM21_CERT (2)" xfId="1225"/>
    <cellStyle name="___SBJKTM21_COMMERCIAL INVOICE " xfId="1226"/>
    <cellStyle name="___SBJKTM21_FAX" xfId="1227"/>
    <cellStyle name="___SBJKTM21_FS 2LOT" xfId="1228"/>
    <cellStyle name="___SBJKTM21_FS JKT 25 28 29 PNT 17" xfId="1229"/>
    <cellStyle name="___SBJKTM21_H.K. BANK" xfId="1230"/>
    <cellStyle name="___SBJKTM21_INV" xfId="1231"/>
    <cellStyle name="___SBJKTM21_SB 3LOT" xfId="1232"/>
    <cellStyle name="___SBJKTM21_SB2 JKT" xfId="1233"/>
    <cellStyle name="___SBJKTM21_SB3 JKT" xfId="1234"/>
    <cellStyle name="___SBJKTM21_USA028" xfId="1235"/>
    <cellStyle name="___SBJKTM21_USA267" xfId="1236"/>
    <cellStyle name="___SBJKTM22 (2)" xfId="1237"/>
    <cellStyle name="___SBJKTM22 (2)_CERT" xfId="1238"/>
    <cellStyle name="___SBJKTM22 (2)_CERT (2)" xfId="1239"/>
    <cellStyle name="___SBJKTM22 (2)_COMMERCIAL INVOICE " xfId="1240"/>
    <cellStyle name="___SBJKTM22 (2)_FAX" xfId="1241"/>
    <cellStyle name="___SBJKTM22 (2)_FS 2LOT" xfId="1242"/>
    <cellStyle name="___SBJKTM22 (2)_FS JKT 25 28 29 PNT 17" xfId="1243"/>
    <cellStyle name="___SBJKTM22 (2)_H.K. BANK" xfId="1244"/>
    <cellStyle name="___SBJKTM22 (2)_INV" xfId="1245"/>
    <cellStyle name="___SBJKTM22 (2)_SB 3LOT" xfId="1246"/>
    <cellStyle name="___SBJKTM22 (2)_SB2 JKT" xfId="1247"/>
    <cellStyle name="___SBJKTM22 (2)_SB3 JKT" xfId="1248"/>
    <cellStyle name="___SBJKTM22 (2)_USA028" xfId="1249"/>
    <cellStyle name="___SBJKTM22 (2)_USA267" xfId="1250"/>
    <cellStyle name="___SBJKTM23" xfId="1251"/>
    <cellStyle name="___SBJKTM23_CERT" xfId="1252"/>
    <cellStyle name="___SBJKTM23_CERT (2)" xfId="1253"/>
    <cellStyle name="___SBJKTM23_COMMERCIAL INVOICE " xfId="1254"/>
    <cellStyle name="___SBJKTM23_FAX" xfId="1255"/>
    <cellStyle name="___SBJKTM23_FS 2LOT" xfId="1256"/>
    <cellStyle name="___SBJKTM23_FS JKT 25 28 29 PNT 17" xfId="1257"/>
    <cellStyle name="___SBJKTM23_H.K. BANK" xfId="1258"/>
    <cellStyle name="___SBJKTM23_INV" xfId="1259"/>
    <cellStyle name="___SBJKTM23_SB 3LOT" xfId="1260"/>
    <cellStyle name="___SBJKTM23_SB2 JKT" xfId="1261"/>
    <cellStyle name="___SBJKTM23_SB3 JKT" xfId="1262"/>
    <cellStyle name="___SBJKTM23_USA028" xfId="1263"/>
    <cellStyle name="___SBJKTM23_USA267" xfId="1264"/>
    <cellStyle name="___SBJKTM24" xfId="1265"/>
    <cellStyle name="___SBJKTM24_INV (2)" xfId="1266"/>
    <cellStyle name="___SBJKTM24_PL1" xfId="1267"/>
    <cellStyle name="___SBJKTM24_SBJKT (3)" xfId="1268"/>
    <cellStyle name="___SBJKTM24_SBPNT (3)" xfId="1269"/>
    <cellStyle name="___SBJKTW04" xfId="1270"/>
    <cellStyle name="___SBJKTW04_INV (2)" xfId="1271"/>
    <cellStyle name="___SBJKTW04_PL1" xfId="1272"/>
    <cellStyle name="___SBJKTW04_SBJKT (3)" xfId="1273"/>
    <cellStyle name="___SBJKTW04_SBPNT (3)" xfId="1274"/>
    <cellStyle name="___SBJKTW05" xfId="1275"/>
    <cellStyle name="___SBJKTW05_INV (2)" xfId="1276"/>
    <cellStyle name="___SBJKTW05_PL1" xfId="1277"/>
    <cellStyle name="___SBJKTW05_SBJKT (3)" xfId="1278"/>
    <cellStyle name="___SBJKTW05_SBPNT (3)" xfId="1279"/>
    <cellStyle name="___SBJKTW06" xfId="1280"/>
    <cellStyle name="___SBJKTW06_INV (2)" xfId="1281"/>
    <cellStyle name="___SBJKTW06_PL1" xfId="1282"/>
    <cellStyle name="___SBJKTW06_SBJKT (3)" xfId="1283"/>
    <cellStyle name="___SBJKTW06_SBPNT (3)" xfId="1284"/>
    <cellStyle name="___SBJKTW07" xfId="1285"/>
    <cellStyle name="___SBJKTW07_INV (2)" xfId="1286"/>
    <cellStyle name="___SBJKTW07_PL1" xfId="1287"/>
    <cellStyle name="___SBJKTW07_SBJKT (3)" xfId="1288"/>
    <cellStyle name="___SBJKTW07_SBPNT (3)" xfId="1289"/>
    <cellStyle name="___SBJKTW08" xfId="1290"/>
    <cellStyle name="___SBJKTW08_INV (2)" xfId="1291"/>
    <cellStyle name="___SBJKTW08_PL1" xfId="1292"/>
    <cellStyle name="___SBJKTW08_SBJKT (3)" xfId="1293"/>
    <cellStyle name="___SBJKTW08_SBPNT (3)" xfId="1294"/>
    <cellStyle name="___SBPNTM10" xfId="1295"/>
    <cellStyle name="___SBPNTM10_1" xfId="1296"/>
    <cellStyle name="___SBPNTM10_1_CERT" xfId="1297"/>
    <cellStyle name="___SBPNTM10_1_CERT (2)" xfId="1298"/>
    <cellStyle name="___SBPNTM10_1_FAX" xfId="1299"/>
    <cellStyle name="___SBPNTM10_1_H.K. BANK" xfId="1300"/>
    <cellStyle name="___SBPNTM10_1_INV" xfId="1301"/>
    <cellStyle name="___SBPNTM10_COMMERCIAL INVOICE " xfId="1302"/>
    <cellStyle name="___SBPNTM10_FS 2LOT" xfId="1303"/>
    <cellStyle name="___SBPNTM10_FS JKT 25 28 29 PNT 17" xfId="1304"/>
    <cellStyle name="___SBPNTM10_SB 3LOT" xfId="1305"/>
    <cellStyle name="___SBPNTM10_SB2 JKT" xfId="1306"/>
    <cellStyle name="___SBPNTM10_SB3 JKT" xfId="1307"/>
    <cellStyle name="___SBPNTM10_USA028" xfId="1308"/>
    <cellStyle name="___SBPNTM10_USA267" xfId="1309"/>
    <cellStyle name="___SBPNTM11" xfId="1310"/>
    <cellStyle name="___SBPNTM11_COMMERCIAL INVOICE " xfId="1311"/>
    <cellStyle name="___SBPNTM11_FS 2LOT" xfId="1312"/>
    <cellStyle name="___SBPNTM11_FS JKT 25 28 29 PNT 17" xfId="1313"/>
    <cellStyle name="___SBPNTM11_SB 3LOT" xfId="1314"/>
    <cellStyle name="___SBPNTM11_SB2 JKT" xfId="1315"/>
    <cellStyle name="___SBPNTM11_SB3 JKT" xfId="1316"/>
    <cellStyle name="___SBPNTM11_USA028" xfId="1317"/>
    <cellStyle name="___SBPNTM11_USA267" xfId="1318"/>
    <cellStyle name="___SBPNTM12" xfId="1319"/>
    <cellStyle name="___SBPNTM12_COMMERCIAL INVOICE " xfId="1320"/>
    <cellStyle name="___SBPNTM12_FS 2LOT" xfId="1321"/>
    <cellStyle name="___SBPNTM12_FS JKT 25 28 29 PNT 17" xfId="1322"/>
    <cellStyle name="___SBPNTM12_SB 3LOT" xfId="1323"/>
    <cellStyle name="___SBPNTM12_SB2 JKT" xfId="1324"/>
    <cellStyle name="___SBPNTM12_SB3 JKT" xfId="1325"/>
    <cellStyle name="___SBPNTM12_USA028" xfId="1326"/>
    <cellStyle name="___SBPNTM12_USA267" xfId="1327"/>
    <cellStyle name="___SBPNTM13" xfId="1328"/>
    <cellStyle name="___SBPNTM13_1" xfId="1329"/>
    <cellStyle name="___SBPNTM13_1_CERT" xfId="1330"/>
    <cellStyle name="___SBPNTM13_1_CERT (2)" xfId="1331"/>
    <cellStyle name="___SBPNTM13_1_FAX" xfId="1332"/>
    <cellStyle name="___SBPNTM13_1_H.K. BANK" xfId="1333"/>
    <cellStyle name="___SBPNTM13_1_INV" xfId="1334"/>
    <cellStyle name="___SBPNTM13_COMMERCIAL INVOICE " xfId="1335"/>
    <cellStyle name="___SBPNTM13_FS 2LOT" xfId="1336"/>
    <cellStyle name="___SBPNTM13_FS JKT 25 28 29 PNT 17" xfId="1337"/>
    <cellStyle name="___SBPNTM13_SB 3LOT" xfId="1338"/>
    <cellStyle name="___SBPNTM13_SB2 JKT" xfId="1339"/>
    <cellStyle name="___SBPNTM13_SB3 JKT" xfId="1340"/>
    <cellStyle name="___SBPNTM13_USA028" xfId="1341"/>
    <cellStyle name="___SBPNTM13_USA267" xfId="1342"/>
    <cellStyle name="___SBPNTM14" xfId="1343"/>
    <cellStyle name="___SBPNTM14_COMMERCIAL INVOICE " xfId="1344"/>
    <cellStyle name="___SBPNTM14_FS 2LOT" xfId="1345"/>
    <cellStyle name="___SBPNTM14_FS JKT 25 28 29 PNT 17" xfId="1346"/>
    <cellStyle name="___SBPNTM14_SB 3LOT" xfId="1347"/>
    <cellStyle name="___SBPNTM14_SB2 JKT" xfId="1348"/>
    <cellStyle name="___SBPNTM14_SB3 JKT" xfId="1349"/>
    <cellStyle name="___SBPNTM14_USA028" xfId="1350"/>
    <cellStyle name="___SBPNTM14_USA267" xfId="1351"/>
    <cellStyle name="___SBPNTM15" xfId="1352"/>
    <cellStyle name="___SBPNTM15_COMMERCIAL INVOICE " xfId="1353"/>
    <cellStyle name="___SBPNTM15_FS 2LOT" xfId="1354"/>
    <cellStyle name="___SBPNTM15_FS JKT 25 28 29 PNT 17" xfId="1355"/>
    <cellStyle name="___SBPNTM15_SB 3LOT" xfId="1356"/>
    <cellStyle name="___SBPNTM15_SB2 JKT" xfId="1357"/>
    <cellStyle name="___SBPNTM15_SB3 JKT" xfId="1358"/>
    <cellStyle name="___SBPNTM15_USA028" xfId="1359"/>
    <cellStyle name="___SBPNTM15_USA267" xfId="1360"/>
    <cellStyle name="___SBPNTM16" xfId="1361"/>
    <cellStyle name="___SBPNTM16_COMMERCIAL INVOICE " xfId="1362"/>
    <cellStyle name="___SBPNTM16_FS 2LOT" xfId="1363"/>
    <cellStyle name="___SBPNTM16_FS JKT 25 28 29 PNT 17" xfId="1364"/>
    <cellStyle name="___SBPNTM16_SB 3LOT" xfId="1365"/>
    <cellStyle name="___SBPNTM16_SB2 JKT" xfId="1366"/>
    <cellStyle name="___SBPNTM16_SB3 JKT" xfId="1367"/>
    <cellStyle name="___SBPNTM16_USA028" xfId="1368"/>
    <cellStyle name="___SBPNTM16_USA267" xfId="1369"/>
    <cellStyle name="___SBPNTM17" xfId="1370"/>
    <cellStyle name="___SBPNTM17_COMMERCIAL INVOICE " xfId="1371"/>
    <cellStyle name="___SBPNTM17_FS 2LOT" xfId="1372"/>
    <cellStyle name="___SBPNTM17_FS JKT 25 28 29 PNT 17" xfId="1373"/>
    <cellStyle name="___SBPNTM17_SB 3LOT" xfId="1374"/>
    <cellStyle name="___SBPNTM17_SB2 JKT" xfId="1375"/>
    <cellStyle name="___SBPNTM17_SB3 JKT" xfId="1376"/>
    <cellStyle name="___SBPNTM17_USA028" xfId="1377"/>
    <cellStyle name="___SBPNTM17_USA267" xfId="1378"/>
    <cellStyle name="___SBPNTM18" xfId="1379"/>
    <cellStyle name="___SBPNTM18_COMMERCIAL INVOICE " xfId="1380"/>
    <cellStyle name="___SBPNTM18_FS 2LOT" xfId="1381"/>
    <cellStyle name="___SBPNTM18_FS JKT 25 28 29 PNT 17" xfId="1382"/>
    <cellStyle name="___SBPNTM18_SB 3LOT" xfId="1383"/>
    <cellStyle name="___SBPNTM18_SB2 JKT" xfId="1384"/>
    <cellStyle name="___SBPNTM18_SB3 JKT" xfId="1385"/>
    <cellStyle name="___SBPNTM18_USA028" xfId="1386"/>
    <cellStyle name="___SBPNTM18_USA267" xfId="1387"/>
    <cellStyle name="___SBPNTM19" xfId="1388"/>
    <cellStyle name="___SBPNTM19_COMMERCIAL INVOICE " xfId="1389"/>
    <cellStyle name="___SBPNTM19_FS 2LOT" xfId="1390"/>
    <cellStyle name="___SBPNTM19_FS JKT 25 28 29 PNT 17" xfId="1391"/>
    <cellStyle name="___SBPNTM19_SB 3LOT" xfId="1392"/>
    <cellStyle name="___SBPNTM19_SB2 JKT" xfId="1393"/>
    <cellStyle name="___SBPNTM19_SB3 JKT" xfId="1394"/>
    <cellStyle name="___SBPNTM19_USA028" xfId="1395"/>
    <cellStyle name="___SBPNTM19_USA267" xfId="1396"/>
    <cellStyle name="___SBPNTM20" xfId="1397"/>
    <cellStyle name="___SBPNTM20_INV (2)" xfId="1398"/>
    <cellStyle name="___SBPNTM20_PL1" xfId="1399"/>
    <cellStyle name="___SBPNTM20_SBJKT (3)" xfId="1400"/>
    <cellStyle name="___SBPNTM20_SBPNT (3)" xfId="1401"/>
    <cellStyle name="___SBPNTW04" xfId="1402"/>
    <cellStyle name="___SBPNTW04_INV (2)" xfId="1403"/>
    <cellStyle name="___SBPNTW04_PL1" xfId="1404"/>
    <cellStyle name="___SBPNTW04_SBJKT (3)" xfId="1405"/>
    <cellStyle name="___SBPNTW04_SBPNT (3)" xfId="1406"/>
    <cellStyle name="___SBPNTW05" xfId="1407"/>
    <cellStyle name="___SBPNTW05_INV (2)" xfId="1408"/>
    <cellStyle name="___SBPNTW05_PL1" xfId="1409"/>
    <cellStyle name="___SBPNTW05_SBJKT (3)" xfId="1410"/>
    <cellStyle name="___SBPNTW05_SBPNT (3)" xfId="1411"/>
    <cellStyle name="___SBPNTW06" xfId="1412"/>
    <cellStyle name="___SBPNTW06_INV (2)" xfId="1413"/>
    <cellStyle name="___SBPNTW06_PL1" xfId="1414"/>
    <cellStyle name="___SBPNTW06_SBJKT (3)" xfId="1415"/>
    <cellStyle name="___SBPNTW06_SBPNT (3)" xfId="1416"/>
    <cellStyle name="___SBPNTW07" xfId="1417"/>
    <cellStyle name="___SBPNTW07_INV (2)" xfId="1418"/>
    <cellStyle name="___SBPNTW07_PL1" xfId="1419"/>
    <cellStyle name="___SBPNTW07_SBJKT (3)" xfId="1420"/>
    <cellStyle name="___SBPNTW07_SBPNT (3)" xfId="1421"/>
    <cellStyle name="___SBPNTW08" xfId="1422"/>
    <cellStyle name="___SBPNTW08_INV (2)" xfId="1423"/>
    <cellStyle name="___SBPNTW08_PL1" xfId="1424"/>
    <cellStyle name="___SBPNTW08_SBJKT (3)" xfId="1425"/>
    <cellStyle name="___SBPNTW08_SBPNT (3)" xfId="1426"/>
    <cellStyle name="___Sheet1" xfId="1427"/>
    <cellStyle name="___Sheet1_1" xfId="1428"/>
    <cellStyle name="___Sheet1_1_FSJKT (2)" xfId="1429"/>
    <cellStyle name="___Sheet1_1_FSPNT (2)" xfId="1430"/>
    <cellStyle name="___Sheet1_1_FSPNT06" xfId="1431"/>
    <cellStyle name="___Sheet1_1_FSPNT07" xfId="1432"/>
    <cellStyle name="___Sheet1_1_FSPNT08" xfId="1433"/>
    <cellStyle name="___Sheet1_1_FSPNT09" xfId="1434"/>
    <cellStyle name="___Sheet1_1_FSPNT10" xfId="1435"/>
    <cellStyle name="___Sheet1_1_FSPNT10 (2)" xfId="1436"/>
    <cellStyle name="___Sheet1_1_FSPNT11" xfId="1437"/>
    <cellStyle name="___Sheet1_1_FSPNT12" xfId="1438"/>
    <cellStyle name="___Sheet1_1_FSPNT13" xfId="1439"/>
    <cellStyle name="___Sheet1_1_FSPNT13 (2)" xfId="1440"/>
    <cellStyle name="___Sheet1_1_INV (2)" xfId="1441"/>
    <cellStyle name="___Sheet1_1_PL1" xfId="1442"/>
    <cellStyle name="___Sheet1_1_SBJKT (3)" xfId="1443"/>
    <cellStyle name="___Sheet1_1_SBPNT (3)" xfId="1444"/>
    <cellStyle name="___Sheet1_COMMERCIAL INVOICE " xfId="1445"/>
    <cellStyle name="___Sheet10" xfId="1446"/>
    <cellStyle name="___Sheet10_FSJKT (2)" xfId="1447"/>
    <cellStyle name="___Sheet10_FSPNT (2)" xfId="1448"/>
    <cellStyle name="___Sheet10_FSPNT06" xfId="1449"/>
    <cellStyle name="___Sheet10_FSPNT07" xfId="1450"/>
    <cellStyle name="___Sheet10_FSPNT08" xfId="1451"/>
    <cellStyle name="___Sheet10_FSPNT09" xfId="1452"/>
    <cellStyle name="___Sheet10_FSPNT10" xfId="1453"/>
    <cellStyle name="___Sheet10_FSPNT10 (2)" xfId="1454"/>
    <cellStyle name="___Sheet10_FSPNT11" xfId="1455"/>
    <cellStyle name="___Sheet10_FSPNT12" xfId="1456"/>
    <cellStyle name="___Sheet10_FSPNT13" xfId="1457"/>
    <cellStyle name="___Sheet10_FSPNT13 (2)" xfId="1458"/>
    <cellStyle name="___Sheet10_INV (2)" xfId="1459"/>
    <cellStyle name="___Sheet10_PL1" xfId="1460"/>
    <cellStyle name="___Sheet10_SBJKT (3)" xfId="1461"/>
    <cellStyle name="___Sheet10_SBPNT (3)" xfId="1462"/>
    <cellStyle name="___Sheet11" xfId="1463"/>
    <cellStyle name="___Sheet11_FSJKT (2)" xfId="1464"/>
    <cellStyle name="___Sheet11_FSPNT (2)" xfId="1465"/>
    <cellStyle name="___Sheet11_FSPNT06" xfId="1466"/>
    <cellStyle name="___Sheet11_FSPNT07" xfId="1467"/>
    <cellStyle name="___Sheet11_FSPNT08" xfId="1468"/>
    <cellStyle name="___Sheet11_FSPNT09" xfId="1469"/>
    <cellStyle name="___Sheet11_FSPNT10" xfId="1470"/>
    <cellStyle name="___Sheet11_FSPNT10 (2)" xfId="1471"/>
    <cellStyle name="___Sheet11_FSPNT11" xfId="1472"/>
    <cellStyle name="___Sheet11_FSPNT12" xfId="1473"/>
    <cellStyle name="___Sheet11_FSPNT13" xfId="1474"/>
    <cellStyle name="___Sheet11_FSPNT13 (2)" xfId="1475"/>
    <cellStyle name="___Sheet11_INV (2)" xfId="1476"/>
    <cellStyle name="___Sheet11_PL1" xfId="1477"/>
    <cellStyle name="___Sheet11_SBJKT (3)" xfId="1478"/>
    <cellStyle name="___Sheet11_SBPNT (3)" xfId="1479"/>
    <cellStyle name="___Sheet12" xfId="1480"/>
    <cellStyle name="___Sheet12_FSJKT (2)" xfId="1481"/>
    <cellStyle name="___Sheet12_FSPNT (2)" xfId="1482"/>
    <cellStyle name="___Sheet12_FSPNT06" xfId="1483"/>
    <cellStyle name="___Sheet12_FSPNT07" xfId="1484"/>
    <cellStyle name="___Sheet12_FSPNT08" xfId="1485"/>
    <cellStyle name="___Sheet12_FSPNT09" xfId="1486"/>
    <cellStyle name="___Sheet12_FSPNT10" xfId="1487"/>
    <cellStyle name="___Sheet12_FSPNT10 (2)" xfId="1488"/>
    <cellStyle name="___Sheet12_FSPNT11" xfId="1489"/>
    <cellStyle name="___Sheet12_FSPNT12" xfId="1490"/>
    <cellStyle name="___Sheet12_FSPNT13" xfId="1491"/>
    <cellStyle name="___Sheet12_FSPNT13 (2)" xfId="1492"/>
    <cellStyle name="___Sheet12_INV (2)" xfId="1493"/>
    <cellStyle name="___Sheet12_PL1" xfId="1494"/>
    <cellStyle name="___Sheet12_SBJKT (3)" xfId="1495"/>
    <cellStyle name="___Sheet12_SBPNT (3)" xfId="1496"/>
    <cellStyle name="___Sheet13" xfId="1497"/>
    <cellStyle name="___Sheet13_FSJKT (2)" xfId="1498"/>
    <cellStyle name="___Sheet13_FSPNT (2)" xfId="1499"/>
    <cellStyle name="___Sheet13_FSPNT06" xfId="1500"/>
    <cellStyle name="___Sheet13_FSPNT07" xfId="1501"/>
    <cellStyle name="___Sheet13_FSPNT08" xfId="1502"/>
    <cellStyle name="___Sheet13_FSPNT09" xfId="1503"/>
    <cellStyle name="___Sheet13_FSPNT10" xfId="1504"/>
    <cellStyle name="___Sheet13_FSPNT10 (2)" xfId="1505"/>
    <cellStyle name="___Sheet13_FSPNT11" xfId="1506"/>
    <cellStyle name="___Sheet13_FSPNT12" xfId="1507"/>
    <cellStyle name="___Sheet13_FSPNT13" xfId="1508"/>
    <cellStyle name="___Sheet13_FSPNT13 (2)" xfId="1509"/>
    <cellStyle name="___Sheet13_INV (2)" xfId="1510"/>
    <cellStyle name="___Sheet13_PL1" xfId="1511"/>
    <cellStyle name="___Sheet13_SBJKT (3)" xfId="1512"/>
    <cellStyle name="___Sheet13_SBPNT (3)" xfId="1513"/>
    <cellStyle name="___Sheet14" xfId="1514"/>
    <cellStyle name="___Sheet14_FSJKT (2)" xfId="1515"/>
    <cellStyle name="___Sheet14_FSPNT (2)" xfId="1516"/>
    <cellStyle name="___Sheet14_FSPNT06" xfId="1517"/>
    <cellStyle name="___Sheet14_FSPNT07" xfId="1518"/>
    <cellStyle name="___Sheet14_FSPNT08" xfId="1519"/>
    <cellStyle name="___Sheet14_FSPNT09" xfId="1520"/>
    <cellStyle name="___Sheet14_FSPNT10" xfId="1521"/>
    <cellStyle name="___Sheet14_FSPNT10 (2)" xfId="1522"/>
    <cellStyle name="___Sheet14_FSPNT11" xfId="1523"/>
    <cellStyle name="___Sheet14_FSPNT12" xfId="1524"/>
    <cellStyle name="___Sheet14_FSPNT13" xfId="1525"/>
    <cellStyle name="___Sheet14_FSPNT13 (2)" xfId="1526"/>
    <cellStyle name="___Sheet14_INV (2)" xfId="1527"/>
    <cellStyle name="___Sheet14_PL1" xfId="1528"/>
    <cellStyle name="___Sheet14_SBJKT (3)" xfId="1529"/>
    <cellStyle name="___Sheet14_SBPNT (3)" xfId="1530"/>
    <cellStyle name="___Sheet15" xfId="1531"/>
    <cellStyle name="___Sheet15_FSJKT (2)" xfId="1532"/>
    <cellStyle name="___Sheet15_FSPNT (2)" xfId="1533"/>
    <cellStyle name="___Sheet15_FSPNT06" xfId="1534"/>
    <cellStyle name="___Sheet15_FSPNT07" xfId="1535"/>
    <cellStyle name="___Sheet15_FSPNT08" xfId="1536"/>
    <cellStyle name="___Sheet15_FSPNT09" xfId="1537"/>
    <cellStyle name="___Sheet15_FSPNT10" xfId="1538"/>
    <cellStyle name="___Sheet15_FSPNT10 (2)" xfId="1539"/>
    <cellStyle name="___Sheet15_FSPNT11" xfId="1540"/>
    <cellStyle name="___Sheet15_FSPNT12" xfId="1541"/>
    <cellStyle name="___Sheet15_FSPNT13" xfId="1542"/>
    <cellStyle name="___Sheet15_FSPNT13 (2)" xfId="1543"/>
    <cellStyle name="___Sheet15_INV (2)" xfId="1544"/>
    <cellStyle name="___Sheet15_PL1" xfId="1545"/>
    <cellStyle name="___Sheet15_SBJKT (3)" xfId="1546"/>
    <cellStyle name="___Sheet15_SBPNT (3)" xfId="1547"/>
    <cellStyle name="___Sheet16" xfId="1548"/>
    <cellStyle name="___Sheet16_FSJKT (2)" xfId="1549"/>
    <cellStyle name="___Sheet16_FSPNT (2)" xfId="1550"/>
    <cellStyle name="___Sheet16_FSPNT06" xfId="1551"/>
    <cellStyle name="___Sheet16_FSPNT07" xfId="1552"/>
    <cellStyle name="___Sheet16_FSPNT08" xfId="1553"/>
    <cellStyle name="___Sheet16_FSPNT09" xfId="1554"/>
    <cellStyle name="___Sheet16_FSPNT10" xfId="1555"/>
    <cellStyle name="___Sheet16_FSPNT10 (2)" xfId="1556"/>
    <cellStyle name="___Sheet16_FSPNT11" xfId="1557"/>
    <cellStyle name="___Sheet16_FSPNT12" xfId="1558"/>
    <cellStyle name="___Sheet16_FSPNT13" xfId="1559"/>
    <cellStyle name="___Sheet16_FSPNT13 (2)" xfId="1560"/>
    <cellStyle name="___Sheet16_INV (2)" xfId="1561"/>
    <cellStyle name="___Sheet16_PL1" xfId="1562"/>
    <cellStyle name="___Sheet16_SBJKT (3)" xfId="1563"/>
    <cellStyle name="___Sheet16_SBPNT (3)" xfId="1564"/>
    <cellStyle name="___Sheet2" xfId="1565"/>
    <cellStyle name="___Sheet2_FSJKT (2)" xfId="1566"/>
    <cellStyle name="___Sheet2_FSPNT (2)" xfId="1567"/>
    <cellStyle name="___Sheet2_FSPNT06" xfId="1568"/>
    <cellStyle name="___Sheet2_FSPNT07" xfId="1569"/>
    <cellStyle name="___Sheet2_FSPNT08" xfId="1570"/>
    <cellStyle name="___Sheet2_FSPNT09" xfId="1571"/>
    <cellStyle name="___Sheet2_FSPNT10" xfId="1572"/>
    <cellStyle name="___Sheet2_FSPNT10 (2)" xfId="1573"/>
    <cellStyle name="___Sheet2_FSPNT11" xfId="1574"/>
    <cellStyle name="___Sheet2_FSPNT12" xfId="1575"/>
    <cellStyle name="___Sheet2_FSPNT13" xfId="1576"/>
    <cellStyle name="___Sheet2_FSPNT13 (2)" xfId="1577"/>
    <cellStyle name="___Sheet2_INV (2)" xfId="1578"/>
    <cellStyle name="___Sheet2_PL1" xfId="1579"/>
    <cellStyle name="___Sheet2_SBJKT (3)" xfId="1580"/>
    <cellStyle name="___Sheet2_SBPNT (3)" xfId="1581"/>
    <cellStyle name="___Sheet3" xfId="1582"/>
    <cellStyle name="___Sheet3_FSJKT (2)" xfId="1583"/>
    <cellStyle name="___Sheet3_FSPNT (2)" xfId="1584"/>
    <cellStyle name="___Sheet3_FSPNT06" xfId="1585"/>
    <cellStyle name="___Sheet3_FSPNT07" xfId="1586"/>
    <cellStyle name="___Sheet3_FSPNT08" xfId="1587"/>
    <cellStyle name="___Sheet3_FSPNT09" xfId="1588"/>
    <cellStyle name="___Sheet3_FSPNT10" xfId="1589"/>
    <cellStyle name="___Sheet3_FSPNT10 (2)" xfId="1590"/>
    <cellStyle name="___Sheet3_FSPNT11" xfId="1591"/>
    <cellStyle name="___Sheet3_FSPNT12" xfId="1592"/>
    <cellStyle name="___Sheet3_FSPNT13" xfId="1593"/>
    <cellStyle name="___Sheet3_FSPNT13 (2)" xfId="1594"/>
    <cellStyle name="___Sheet3_INV (2)" xfId="1595"/>
    <cellStyle name="___Sheet3_PL1" xfId="1596"/>
    <cellStyle name="___Sheet3_SBJKT (3)" xfId="1597"/>
    <cellStyle name="___Sheet3_SBPNT (3)" xfId="1598"/>
    <cellStyle name="___Sheet4" xfId="1599"/>
    <cellStyle name="___Sheet4_FSJKT (2)" xfId="1600"/>
    <cellStyle name="___Sheet4_FSPNT (2)" xfId="1601"/>
    <cellStyle name="___Sheet4_FSPNT06" xfId="1602"/>
    <cellStyle name="___Sheet4_FSPNT07" xfId="1603"/>
    <cellStyle name="___Sheet4_FSPNT08" xfId="1604"/>
    <cellStyle name="___Sheet4_FSPNT09" xfId="1605"/>
    <cellStyle name="___Sheet4_FSPNT10" xfId="1606"/>
    <cellStyle name="___Sheet4_FSPNT10 (2)" xfId="1607"/>
    <cellStyle name="___Sheet4_FSPNT11" xfId="1608"/>
    <cellStyle name="___Sheet4_FSPNT12" xfId="1609"/>
    <cellStyle name="___Sheet4_FSPNT13" xfId="1610"/>
    <cellStyle name="___Sheet4_FSPNT13 (2)" xfId="1611"/>
    <cellStyle name="___Sheet4_INV (2)" xfId="1612"/>
    <cellStyle name="___Sheet4_PL1" xfId="1613"/>
    <cellStyle name="___Sheet4_SBJKT (3)" xfId="1614"/>
    <cellStyle name="___Sheet4_SBPNT (3)" xfId="1615"/>
    <cellStyle name="___Sheet5" xfId="1616"/>
    <cellStyle name="___Sheet5_FSJKT (2)" xfId="1617"/>
    <cellStyle name="___Sheet5_FSPNT (2)" xfId="1618"/>
    <cellStyle name="___Sheet5_FSPNT06" xfId="1619"/>
    <cellStyle name="___Sheet5_FSPNT07" xfId="1620"/>
    <cellStyle name="___Sheet5_FSPNT08" xfId="1621"/>
    <cellStyle name="___Sheet5_FSPNT09" xfId="1622"/>
    <cellStyle name="___Sheet5_FSPNT10" xfId="1623"/>
    <cellStyle name="___Sheet5_FSPNT10 (2)" xfId="1624"/>
    <cellStyle name="___Sheet5_FSPNT11" xfId="1625"/>
    <cellStyle name="___Sheet5_FSPNT12" xfId="1626"/>
    <cellStyle name="___Sheet5_FSPNT13" xfId="1627"/>
    <cellStyle name="___Sheet5_FSPNT13 (2)" xfId="1628"/>
    <cellStyle name="___Sheet5_INV (2)" xfId="1629"/>
    <cellStyle name="___Sheet5_PL1" xfId="1630"/>
    <cellStyle name="___Sheet5_SBJKT (3)" xfId="1631"/>
    <cellStyle name="___Sheet5_SBPNT (3)" xfId="1632"/>
    <cellStyle name="___Sheet6" xfId="1633"/>
    <cellStyle name="___Sheet6_FSJKT (2)" xfId="1634"/>
    <cellStyle name="___Sheet6_FSPNT (2)" xfId="1635"/>
    <cellStyle name="___Sheet6_FSPNT06" xfId="1636"/>
    <cellStyle name="___Sheet6_FSPNT07" xfId="1637"/>
    <cellStyle name="___Sheet6_FSPNT08" xfId="1638"/>
    <cellStyle name="___Sheet6_FSPNT09" xfId="1639"/>
    <cellStyle name="___Sheet6_FSPNT10" xfId="1640"/>
    <cellStyle name="___Sheet6_FSPNT10 (2)" xfId="1641"/>
    <cellStyle name="___Sheet6_FSPNT11" xfId="1642"/>
    <cellStyle name="___Sheet6_FSPNT12" xfId="1643"/>
    <cellStyle name="___Sheet6_FSPNT13" xfId="1644"/>
    <cellStyle name="___Sheet6_FSPNT13 (2)" xfId="1645"/>
    <cellStyle name="___Sheet6_INV (2)" xfId="1646"/>
    <cellStyle name="___Sheet6_PL1" xfId="1647"/>
    <cellStyle name="___Sheet6_SBJKT (3)" xfId="1648"/>
    <cellStyle name="___Sheet6_SBPNT (3)" xfId="1649"/>
    <cellStyle name="___Sheet7" xfId="1650"/>
    <cellStyle name="___Sheet7_FSJKT (2)" xfId="1651"/>
    <cellStyle name="___Sheet7_FSPNT (2)" xfId="1652"/>
    <cellStyle name="___Sheet7_FSPNT06" xfId="1653"/>
    <cellStyle name="___Sheet7_FSPNT07" xfId="1654"/>
    <cellStyle name="___Sheet7_FSPNT08" xfId="1655"/>
    <cellStyle name="___Sheet7_FSPNT09" xfId="1656"/>
    <cellStyle name="___Sheet7_FSPNT10" xfId="1657"/>
    <cellStyle name="___Sheet7_FSPNT10 (2)" xfId="1658"/>
    <cellStyle name="___Sheet7_FSPNT11" xfId="1659"/>
    <cellStyle name="___Sheet7_FSPNT12" xfId="1660"/>
    <cellStyle name="___Sheet7_FSPNT13" xfId="1661"/>
    <cellStyle name="___Sheet7_FSPNT13 (2)" xfId="1662"/>
    <cellStyle name="___Sheet7_INV (2)" xfId="1663"/>
    <cellStyle name="___Sheet7_PL1" xfId="1664"/>
    <cellStyle name="___Sheet7_SBJKT (3)" xfId="1665"/>
    <cellStyle name="___Sheet7_SBPNT (3)" xfId="1666"/>
    <cellStyle name="___Sheet8" xfId="1667"/>
    <cellStyle name="___Sheet8_FSJKT (2)" xfId="1668"/>
    <cellStyle name="___Sheet8_FSPNT (2)" xfId="1669"/>
    <cellStyle name="___Sheet8_FSPNT06" xfId="1670"/>
    <cellStyle name="___Sheet8_FSPNT07" xfId="1671"/>
    <cellStyle name="___Sheet8_FSPNT08" xfId="1672"/>
    <cellStyle name="___Sheet8_FSPNT09" xfId="1673"/>
    <cellStyle name="___Sheet8_FSPNT10" xfId="1674"/>
    <cellStyle name="___Sheet8_FSPNT10 (2)" xfId="1675"/>
    <cellStyle name="___Sheet8_FSPNT11" xfId="1676"/>
    <cellStyle name="___Sheet8_FSPNT12" xfId="1677"/>
    <cellStyle name="___Sheet8_FSPNT13" xfId="1678"/>
    <cellStyle name="___Sheet8_FSPNT13 (2)" xfId="1679"/>
    <cellStyle name="___Sheet8_INV (2)" xfId="1680"/>
    <cellStyle name="___Sheet8_PL1" xfId="1681"/>
    <cellStyle name="___Sheet8_SBJKT (3)" xfId="1682"/>
    <cellStyle name="___Sheet8_SBPNT (3)" xfId="1683"/>
    <cellStyle name="___Sheet9" xfId="1684"/>
    <cellStyle name="___Sheet9_FSJKT (2)" xfId="1685"/>
    <cellStyle name="___Sheet9_FSPNT (2)" xfId="1686"/>
    <cellStyle name="___Sheet9_FSPNT06" xfId="1687"/>
    <cellStyle name="___Sheet9_FSPNT07" xfId="1688"/>
    <cellStyle name="___Sheet9_FSPNT08" xfId="1689"/>
    <cellStyle name="___Sheet9_FSPNT09" xfId="1690"/>
    <cellStyle name="___Sheet9_FSPNT10" xfId="1691"/>
    <cellStyle name="___Sheet9_FSPNT10 (2)" xfId="1692"/>
    <cellStyle name="___Sheet9_FSPNT11" xfId="1693"/>
    <cellStyle name="___Sheet9_FSPNT12" xfId="1694"/>
    <cellStyle name="___Sheet9_FSPNT13" xfId="1695"/>
    <cellStyle name="___Sheet9_FSPNT13 (2)" xfId="1696"/>
    <cellStyle name="___Sheet9_INV (2)" xfId="1697"/>
    <cellStyle name="___Sheet9_PL1" xfId="1698"/>
    <cellStyle name="___Sheet9_SBJKT (3)" xfId="1699"/>
    <cellStyle name="___Sheet9_SBPNT (3)" xfId="1700"/>
    <cellStyle name="___SWIT" xfId="1701"/>
    <cellStyle name="___SWIT_1" xfId="1702"/>
    <cellStyle name="___SWIT_COMMERCIAL INVOICE " xfId="1703"/>
    <cellStyle name="___U.S.A.(1)" xfId="1704"/>
    <cellStyle name="___U.S.A.(1)_COMMERCIAL INVOICE " xfId="1705"/>
    <cellStyle name="___USA" xfId="1706"/>
    <cellStyle name="___USA(2)" xfId="1707"/>
    <cellStyle name="___USA(2)_COMMERCIAL INVOICE " xfId="1708"/>
    <cellStyle name="___USA_COMMERCIAL INVOICE " xfId="1709"/>
    <cellStyle name="20% - 强调文字颜色 1 2" xfId="1710"/>
    <cellStyle name="20% - 强调文字颜色 1 2 2" xfId="1711"/>
    <cellStyle name="20% - 强调文字颜色 1 2 3" xfId="1712"/>
    <cellStyle name="20% - 强调文字颜色 2 2" xfId="1713"/>
    <cellStyle name="20% - 强调文字颜色 2 2 2" xfId="1714"/>
    <cellStyle name="20% - 强调文字颜色 2 2 3" xfId="1715"/>
    <cellStyle name="20% - 强调文字颜色 2 3 2 3" xfId="1716"/>
    <cellStyle name="20% - 强调文字颜色 2 3 2 4" xfId="1717"/>
    <cellStyle name="20% - 强调文字颜色 2 3 5" xfId="1718"/>
    <cellStyle name="20% - 强调文字颜色 3 2" xfId="1719"/>
    <cellStyle name="20% - 强调文字颜色 3 2 2" xfId="1720"/>
    <cellStyle name="20% - 强调文字颜色 3 2 3" xfId="1721"/>
    <cellStyle name="20% - 强调文字颜色 4 2" xfId="1722"/>
    <cellStyle name="20% - 强调文字颜色 4 2 2" xfId="1723"/>
    <cellStyle name="20% - 强调文字颜色 4 2 3" xfId="1724"/>
    <cellStyle name="20% - 强调文字颜色 5 2" xfId="1725"/>
    <cellStyle name="20% - 强调文字颜色 5 2 2" xfId="1726"/>
    <cellStyle name="20% - 强调文字颜色 5 2 3" xfId="1727"/>
    <cellStyle name="20% - 强调文字颜色 5 5 2" xfId="1728"/>
    <cellStyle name="20% - 强调文字颜色 6 2" xfId="1729"/>
    <cellStyle name="20% - 强调文字颜色 6 2 2" xfId="1730"/>
    <cellStyle name="20% - 强调文字颜色 6 2 3" xfId="1731"/>
    <cellStyle name="40% - 强调文字颜色 1 2" xfId="1732"/>
    <cellStyle name="40% - 强调文字颜色 1 2 2" xfId="1733"/>
    <cellStyle name="40% - 强调文字颜色 1 2 3" xfId="1734"/>
    <cellStyle name="40% - 强调文字颜色 2 2" xfId="1735"/>
    <cellStyle name="40% - 强调文字颜色 2 2 2" xfId="1736"/>
    <cellStyle name="40% - 强调文字颜色 2 2 3" xfId="1737"/>
    <cellStyle name="40% - 强调文字颜色 3 2" xfId="1738"/>
    <cellStyle name="40% - 强调文字颜色 3 2 2" xfId="1739"/>
    <cellStyle name="40% - 强调文字颜色 3 2 3" xfId="1740"/>
    <cellStyle name="40% - 强调文字颜色 4 2" xfId="1741"/>
    <cellStyle name="40% - 强调文字颜色 4 2 2" xfId="1742"/>
    <cellStyle name="40% - 强调文字颜色 4 2 3" xfId="1743"/>
    <cellStyle name="40% - 强调文字颜色 5 2" xfId="1744"/>
    <cellStyle name="40% - 强调文字颜色 5 2 2" xfId="1745"/>
    <cellStyle name="40% - 强调文字颜色 5 2 3" xfId="1746"/>
    <cellStyle name="40% - 强调文字颜色 6 2" xfId="1747"/>
    <cellStyle name="40% - 强调文字颜色 6 2 2" xfId="1748"/>
    <cellStyle name="40% - 强调文字颜色 6 2 3" xfId="1749"/>
    <cellStyle name="60% - 强调文字颜色 1 2" xfId="1750"/>
    <cellStyle name="60% - 强调文字颜色 1 2 2" xfId="1751"/>
    <cellStyle name="60% - 强调文字颜色 1 2 3" xfId="1752"/>
    <cellStyle name="60% - 强调文字颜色 2 2" xfId="1753"/>
    <cellStyle name="60% - 强调文字颜色 2 2 2" xfId="1754"/>
    <cellStyle name="60% - 强调文字颜色 2 2 3" xfId="1755"/>
    <cellStyle name="60% - 强调文字颜色 3 2" xfId="1756"/>
    <cellStyle name="60% - 强调文字颜色 3 2 2" xfId="1757"/>
    <cellStyle name="60% - 强调文字颜色 3 2 3" xfId="1758"/>
    <cellStyle name="60% - 强调文字颜色 4 2" xfId="1759"/>
    <cellStyle name="60% - 强调文字颜色 4 2 2" xfId="1760"/>
    <cellStyle name="60% - 强调文字颜色 4 2 3" xfId="1761"/>
    <cellStyle name="60% - 强调文字颜色 5 2" xfId="1762"/>
    <cellStyle name="60% - 强调文字颜色 5 2 2" xfId="1763"/>
    <cellStyle name="60% - 强调文字颜色 5 2 3" xfId="1764"/>
    <cellStyle name="60% - 强调文字颜色 6 2" xfId="1765"/>
    <cellStyle name="60% - 强调文字颜色 6 2 2" xfId="1766"/>
    <cellStyle name="60% - 强调文字颜色 6 2 3" xfId="1767"/>
    <cellStyle name="Bad 2" xfId="1768"/>
    <cellStyle name="Calculation 2" xfId="1769"/>
    <cellStyle name="Check Cell 2" xfId="1770"/>
    <cellStyle name="Comma" xfId="1771" builtinId="3"/>
    <cellStyle name="Comma 2" xfId="1772"/>
    <cellStyle name="Comma0" xfId="1773"/>
    <cellStyle name="cong ty" xfId="1774"/>
    <cellStyle name="Currency 2" xfId="1775"/>
    <cellStyle name="Currency0" xfId="1776"/>
    <cellStyle name="Date" xfId="1777"/>
    <cellStyle name="Explanatory Text 2" xfId="1778"/>
    <cellStyle name="Fixed" xfId="1779"/>
    <cellStyle name="Good 2" xfId="1780"/>
    <cellStyle name="Grey" xfId="1781"/>
    <cellStyle name="Header1" xfId="1782"/>
    <cellStyle name="Header2" xfId="1783"/>
    <cellStyle name="Header2 2" xfId="1784"/>
    <cellStyle name="Heading 1 2" xfId="1785"/>
    <cellStyle name="Heading 2 2" xfId="1786"/>
    <cellStyle name="Heading 3 2" xfId="1787"/>
    <cellStyle name="Heading 3 2 2" xfId="1788"/>
    <cellStyle name="Heading 4 2" xfId="1789"/>
    <cellStyle name="Hyperlink 2" xfId="1790"/>
    <cellStyle name="Hyperlink 3" xfId="1791"/>
    <cellStyle name="Input [yellow]" xfId="1792"/>
    <cellStyle name="Input 2" xfId="1793"/>
    <cellStyle name="Input 3" xfId="1794"/>
    <cellStyle name="Linked Cell 2" xfId="1795"/>
    <cellStyle name="Millares [0]_Well Timing" xfId="1796"/>
    <cellStyle name="Millares_Well Timing" xfId="1797"/>
    <cellStyle name="Moneda [0]_Well Timing" xfId="1798"/>
    <cellStyle name="Moneda_Well Timing" xfId="1799"/>
    <cellStyle name="n" xfId="1800"/>
    <cellStyle name="Neutral 2" xfId="1801"/>
    <cellStyle name="Normal" xfId="0" builtinId="0"/>
    <cellStyle name="Normal - Style1" xfId="1802"/>
    <cellStyle name="Normal 10" xfId="1803"/>
    <cellStyle name="Normal 11" xfId="1804"/>
    <cellStyle name="Normal 12" xfId="1805"/>
    <cellStyle name="Normal 172" xfId="1806"/>
    <cellStyle name="Normal 2" xfId="1807"/>
    <cellStyle name="Normal 2 2" xfId="1808"/>
    <cellStyle name="Normal 2 2 2" xfId="1809"/>
    <cellStyle name="Normal 2 3" xfId="1810"/>
    <cellStyle name="Normal 2 3 2" xfId="1811"/>
    <cellStyle name="Normal 2 4" xfId="1812"/>
    <cellStyle name="Normal 3" xfId="1813"/>
    <cellStyle name="Normal 3 2 5 2" xfId="1814"/>
    <cellStyle name="Normal 3 2 6" xfId="1815"/>
    <cellStyle name="Normal 4" xfId="1816"/>
    <cellStyle name="Normal 5" xfId="1817"/>
    <cellStyle name="Normal 6" xfId="1818"/>
    <cellStyle name="Normal 7" xfId="1819"/>
    <cellStyle name="Normal 8" xfId="1820"/>
    <cellStyle name="Normal 9" xfId="1821"/>
    <cellStyle name="Normal_37 CNTS" xfId="1822"/>
    <cellStyle name="Note 2" xfId="1823"/>
    <cellStyle name="Output 2" xfId="1824"/>
    <cellStyle name="Percent [2]" xfId="1825"/>
    <cellStyle name="Style 1" xfId="1826"/>
    <cellStyle name="Title 2" xfId="1827"/>
    <cellStyle name="Total 2" xfId="1828"/>
    <cellStyle name="Tusental (0)_pldt" xfId="1829"/>
    <cellStyle name="Tusental_pldt" xfId="1830"/>
    <cellStyle name="Valuta (0)_pldt" xfId="1831"/>
    <cellStyle name="Valuta_pldt" xfId="1832"/>
    <cellStyle name="vnhead1" xfId="1833"/>
    <cellStyle name="vnhead3" xfId="1834"/>
    <cellStyle name="vnhead3 2" xfId="1835"/>
    <cellStyle name="VNITIMES" xfId="1836"/>
    <cellStyle name="vntxt1" xfId="1837"/>
    <cellStyle name="vntxt2" xfId="1838"/>
    <cellStyle name="Warning Text 2" xfId="1839"/>
    <cellStyle name=" [0.00]_ Att. 1- Cover" xfId="1840"/>
    <cellStyle name="_ Att. 1- Cover" xfId="1841"/>
    <cellStyle name="?_ Att. 1- Cover" xfId="1842"/>
    <cellStyle name="똿뗦먛귟 [0.00]_PRODUCT DETAIL Q1" xfId="1843"/>
    <cellStyle name="똿뗦먛귟_PRODUCT DETAIL Q1" xfId="1844"/>
    <cellStyle name="믅됞 [0.00]_PRODUCT DETAIL Q1" xfId="1845"/>
    <cellStyle name="믅됞_PRODUCT DETAIL Q1" xfId="1846"/>
    <cellStyle name="백분율_95" xfId="1847"/>
    <cellStyle name="뷭?_BOOKSHIP" xfId="1848"/>
    <cellStyle name="지정되지 않음" xfId="1849"/>
    <cellStyle name="콤마 [0]_10월매출차이" xfId="1850"/>
    <cellStyle name="콤마_10월매출차이" xfId="1851"/>
    <cellStyle name="통화 [0]_1202" xfId="1852"/>
    <cellStyle name="통화_1202" xfId="1853"/>
    <cellStyle name="표준 2" xfId="1854"/>
    <cellStyle name="표준_(정보부문)월별인원계획" xfId="1855"/>
    <cellStyle name="一般" xfId="1856"/>
    <cellStyle name="千分位[0]_00Q3902REV.1" xfId="1857"/>
    <cellStyle name="千分位_00Q3902REV.1" xfId="1858"/>
    <cellStyle name="好 2" xfId="1859"/>
    <cellStyle name="好 2 2" xfId="1860"/>
    <cellStyle name="好 2 3" xfId="1861"/>
    <cellStyle name="好 3" xfId="1862"/>
    <cellStyle name="差 2" xfId="1863"/>
    <cellStyle name="差 2 2" xfId="1864"/>
    <cellStyle name="差 2 3" xfId="1865"/>
    <cellStyle name="差 3" xfId="1866"/>
    <cellStyle name="常规 10" xfId="1867"/>
    <cellStyle name="常规 10 2" xfId="1868"/>
    <cellStyle name="常规 10 2 2" xfId="1869"/>
    <cellStyle name="常规 10 2 3" xfId="1870"/>
    <cellStyle name="常规 10 3" xfId="1871"/>
    <cellStyle name="常规 10 4" xfId="1872"/>
    <cellStyle name="常规 10 5" xfId="1873"/>
    <cellStyle name="常规 11" xfId="1874"/>
    <cellStyle name="常规 12" xfId="1875"/>
    <cellStyle name="常规 12 3" xfId="1876"/>
    <cellStyle name="常规 12 3 2" xfId="1877"/>
    <cellStyle name="常规 12 3 3" xfId="1878"/>
    <cellStyle name="常规 13" xfId="1879"/>
    <cellStyle name="常规 13 2" xfId="1880"/>
    <cellStyle name="常规 13 3" xfId="1881"/>
    <cellStyle name="常规 13 4" xfId="1882"/>
    <cellStyle name="常规 13 5" xfId="1883"/>
    <cellStyle name="常规 13 6" xfId="1884"/>
    <cellStyle name="常规 13 7" xfId="1885"/>
    <cellStyle name="常规 14" xfId="1886"/>
    <cellStyle name="常规 15" xfId="1887"/>
    <cellStyle name="常规 16" xfId="1888"/>
    <cellStyle name="常规 17" xfId="1889"/>
    <cellStyle name="常规 18" xfId="1890"/>
    <cellStyle name="常规 19" xfId="1891"/>
    <cellStyle name="常规 2" xfId="1892"/>
    <cellStyle name="常规 2 2" xfId="1893"/>
    <cellStyle name="常规 2 2 2" xfId="1894"/>
    <cellStyle name="常规 2 2 2 2" xfId="1895"/>
    <cellStyle name="常规 2 2 2 3" xfId="1896"/>
    <cellStyle name="常规 2 2 3" xfId="1897"/>
    <cellStyle name="常规 2 3" xfId="1898"/>
    <cellStyle name="常规 2 3 2" xfId="1899"/>
    <cellStyle name="常规 2 3 3" xfId="1900"/>
    <cellStyle name="常规 2 3 4" xfId="1901"/>
    <cellStyle name="常规 2 4" xfId="1902"/>
    <cellStyle name="常规 2 4 2" xfId="1903"/>
    <cellStyle name="常规 2 4 3" xfId="1904"/>
    <cellStyle name="常规 2 5" xfId="1905"/>
    <cellStyle name="常规 2 6" xfId="1906"/>
    <cellStyle name="常规 20" xfId="1907"/>
    <cellStyle name="常规 20 2 5 2 2 3 2 3" xfId="1908"/>
    <cellStyle name="常规 21" xfId="1909"/>
    <cellStyle name="常规 22" xfId="1910"/>
    <cellStyle name="常规 23" xfId="1911"/>
    <cellStyle name="常规 24" xfId="1912"/>
    <cellStyle name="常规 29" xfId="1913"/>
    <cellStyle name="常规 29 2" xfId="1914"/>
    <cellStyle name="常规 29 3" xfId="1915"/>
    <cellStyle name="常规 29 4" xfId="1916"/>
    <cellStyle name="常规 29 5" xfId="1917"/>
    <cellStyle name="常规 29 6" xfId="1918"/>
    <cellStyle name="常规 3" xfId="1919"/>
    <cellStyle name="常规 3 2" xfId="1920"/>
    <cellStyle name="常规 3 2 2" xfId="1921"/>
    <cellStyle name="常规 3 3" xfId="1922"/>
    <cellStyle name="常规 3 3 2" xfId="1923"/>
    <cellStyle name="常规 3 4" xfId="1924"/>
    <cellStyle name="常规 4" xfId="1925"/>
    <cellStyle name="常规 4 2" xfId="1926"/>
    <cellStyle name="常规 4 2 2" xfId="1927"/>
    <cellStyle name="常规 4 3" xfId="1928"/>
    <cellStyle name="常规 5" xfId="1929"/>
    <cellStyle name="常规 6" xfId="1930"/>
    <cellStyle name="常规 6 2" xfId="1931"/>
    <cellStyle name="常规 6 3" xfId="1932"/>
    <cellStyle name="常规 6 4" xfId="1933"/>
    <cellStyle name="常规 6 5" xfId="1934"/>
    <cellStyle name="常规 6 6" xfId="1935"/>
    <cellStyle name="常规 6 7" xfId="1936"/>
    <cellStyle name="常规 6 8" xfId="1937"/>
    <cellStyle name="常规 7" xfId="1938"/>
    <cellStyle name="常规 8" xfId="1939"/>
    <cellStyle name="常规 9" xfId="1940"/>
    <cellStyle name="常规_AIR SEA TRANSPORT-002" xfId="1941"/>
    <cellStyle name="强调文字颜色 1 2" xfId="1942"/>
    <cellStyle name="强调文字颜色 1 2 2" xfId="1943"/>
    <cellStyle name="强调文字颜色 1 2 3" xfId="1944"/>
    <cellStyle name="强调文字颜色 2 2" xfId="1945"/>
    <cellStyle name="强调文字颜色 2 2 2" xfId="1946"/>
    <cellStyle name="强调文字颜色 2 2 3" xfId="1947"/>
    <cellStyle name="强调文字颜色 3 2" xfId="1948"/>
    <cellStyle name="强调文字颜色 3 2 2" xfId="1949"/>
    <cellStyle name="强调文字颜色 3 2 3" xfId="1950"/>
    <cellStyle name="强调文字颜色 4 2" xfId="1951"/>
    <cellStyle name="强调文字颜色 4 2 2" xfId="1952"/>
    <cellStyle name="强调文字颜色 4 2 3" xfId="1953"/>
    <cellStyle name="强调文字颜色 5 2" xfId="1954"/>
    <cellStyle name="强调文字颜色 5 2 2" xfId="1955"/>
    <cellStyle name="强调文字颜色 5 2 3" xfId="1956"/>
    <cellStyle name="强调文字颜色 6 2" xfId="1957"/>
    <cellStyle name="强调文字颜色 6 2 2" xfId="1958"/>
    <cellStyle name="强调文字颜色 6 2 3" xfId="1959"/>
    <cellStyle name="标题 1 2" xfId="1960"/>
    <cellStyle name="标题 1 2 2" xfId="1961"/>
    <cellStyle name="标题 1 2 3" xfId="1962"/>
    <cellStyle name="标题 1 3" xfId="1963"/>
    <cellStyle name="标题 2 2" xfId="1964"/>
    <cellStyle name="标题 2 2 2" xfId="1965"/>
    <cellStyle name="标题 2 2 3" xfId="1966"/>
    <cellStyle name="标题 2 3" xfId="1967"/>
    <cellStyle name="标题 3 2" xfId="1968"/>
    <cellStyle name="标题 3 2 2" xfId="1969"/>
    <cellStyle name="标题 3 2 2 2" xfId="1970"/>
    <cellStyle name="标题 3 2 3" xfId="1971"/>
    <cellStyle name="标题 3 2 3 2" xfId="1972"/>
    <cellStyle name="标题 3 2 4" xfId="1973"/>
    <cellStyle name="标题 3 3" xfId="1974"/>
    <cellStyle name="标题 3 3 2" xfId="1975"/>
    <cellStyle name="标题 4 2" xfId="1976"/>
    <cellStyle name="标题 4 2 2" xfId="1977"/>
    <cellStyle name="标题 4 2 3" xfId="1978"/>
    <cellStyle name="标题 4 3" xfId="1979"/>
    <cellStyle name="标题 5" xfId="1980"/>
    <cellStyle name="标题 5 2" xfId="1981"/>
    <cellStyle name="标题 5 3" xfId="1982"/>
    <cellStyle name="标题 6" xfId="1983"/>
    <cellStyle name="样式 1" xfId="1984"/>
    <cellStyle name="检查单元格 2" xfId="1985"/>
    <cellStyle name="检查单元格 2 2" xfId="1986"/>
    <cellStyle name="检查单元格 2 3" xfId="1987"/>
    <cellStyle name="检查单元格 3" xfId="1988"/>
    <cellStyle name="汇总 2" xfId="1989"/>
    <cellStyle name="汇总 2 2" xfId="1990"/>
    <cellStyle name="汇总 2 3" xfId="1991"/>
    <cellStyle name="汇总 3" xfId="1992"/>
    <cellStyle name="注释 2" xfId="1993"/>
    <cellStyle name="注释 2 2" xfId="1994"/>
    <cellStyle name="注释 2 3" xfId="1995"/>
    <cellStyle name="注释 3" xfId="1996"/>
    <cellStyle name="解释性文本 2" xfId="1997"/>
    <cellStyle name="解释性文本 2 2" xfId="1998"/>
    <cellStyle name="解释性文本 2 3" xfId="1999"/>
    <cellStyle name="解释性文本 3" xfId="2000"/>
    <cellStyle name="警告文本 2" xfId="2001"/>
    <cellStyle name="警告文本 2 2" xfId="2002"/>
    <cellStyle name="警告文本 2 3" xfId="2003"/>
    <cellStyle name="警告文本 3" xfId="2004"/>
    <cellStyle name="计算 2" xfId="2005"/>
    <cellStyle name="计算 2 2" xfId="2006"/>
    <cellStyle name="计算 2 3" xfId="2007"/>
    <cellStyle name="计算 3" xfId="2008"/>
    <cellStyle name="貨幣 [0]_00Q3902REV.1" xfId="2009"/>
    <cellStyle name="貨幣[0]_BRE" xfId="2010"/>
    <cellStyle name="貨幣_00Q3902REV.1" xfId="2011"/>
    <cellStyle name="货币 2" xfId="2012"/>
    <cellStyle name="输入 2" xfId="2013"/>
    <cellStyle name="输入 2 2" xfId="2014"/>
    <cellStyle name="输入 2 3" xfId="2015"/>
    <cellStyle name="输入 3" xfId="2016"/>
    <cellStyle name="输出 2" xfId="2017"/>
    <cellStyle name="输出 2 2" xfId="2018"/>
    <cellStyle name="输出 2 3" xfId="2019"/>
    <cellStyle name="输出 3" xfId="2020"/>
    <cellStyle name="适中 2" xfId="2021"/>
    <cellStyle name="适中 2 2" xfId="2022"/>
    <cellStyle name="适中 2 3" xfId="2023"/>
    <cellStyle name="适中 3" xfId="2024"/>
    <cellStyle name="链接单元格 2" xfId="2025"/>
    <cellStyle name="链接单元格 2 2" xfId="2026"/>
    <cellStyle name="链接单元格 2 3" xfId="2027"/>
    <cellStyle name="链接单元格 3" xfId="20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46</xdr:row>
      <xdr:rowOff>66675</xdr:rowOff>
    </xdr:from>
    <xdr:to>
      <xdr:col>5</xdr:col>
      <xdr:colOff>495300</xdr:colOff>
      <xdr:row>60</xdr:row>
      <xdr:rowOff>66675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7439025"/>
          <a:ext cx="2057400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46</xdr:row>
      <xdr:rowOff>76200</xdr:rowOff>
    </xdr:from>
    <xdr:to>
      <xdr:col>11</xdr:col>
      <xdr:colOff>257175</xdr:colOff>
      <xdr:row>60</xdr:row>
      <xdr:rowOff>66675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72300" y="7448550"/>
          <a:ext cx="20574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323850</xdr:colOff>
      <xdr:row>46</xdr:row>
      <xdr:rowOff>85725</xdr:rowOff>
    </xdr:from>
    <xdr:to>
      <xdr:col>15</xdr:col>
      <xdr:colOff>971550</xdr:colOff>
      <xdr:row>60</xdr:row>
      <xdr:rowOff>76200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77600" y="7458075"/>
          <a:ext cx="20574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352425</xdr:colOff>
      <xdr:row>46</xdr:row>
      <xdr:rowOff>76200</xdr:rowOff>
    </xdr:from>
    <xdr:to>
      <xdr:col>13</xdr:col>
      <xdr:colOff>228600</xdr:colOff>
      <xdr:row>60</xdr:row>
      <xdr:rowOff>76200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24950" y="7448550"/>
          <a:ext cx="2057400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zoomScale="80" zoomScaleNormal="80" workbookViewId="0">
      <pane ySplit="20" topLeftCell="A21" activePane="bottomLeft" state="frozen"/>
      <selection pane="bottomLeft" activeCell="C66" sqref="C66"/>
    </sheetView>
  </sheetViews>
  <sheetFormatPr defaultColWidth="9" defaultRowHeight="15"/>
  <cols>
    <col min="1" max="1" width="8.42578125" customWidth="1"/>
    <col min="2" max="2" width="11.28515625" customWidth="1"/>
    <col min="3" max="3" width="45.5703125" customWidth="1"/>
    <col min="4" max="4" width="24.140625" customWidth="1"/>
    <col min="5" max="5" width="6" customWidth="1"/>
    <col min="6" max="6" width="7.5703125" customWidth="1"/>
    <col min="7" max="11" width="5.7109375" customWidth="1"/>
    <col min="12" max="12" width="13.42578125" customWidth="1"/>
    <col min="13" max="13" width="19.28515625" customWidth="1"/>
    <col min="14" max="14" width="8.42578125" customWidth="1"/>
    <col min="15" max="15" width="12.7109375" customWidth="1"/>
    <col min="16" max="16" width="14.7109375" customWidth="1"/>
    <col min="17" max="17" width="13.7109375" bestFit="1" customWidth="1"/>
    <col min="18" max="18" width="12.5703125" hidden="1" customWidth="1"/>
    <col min="19" max="19" width="14.7109375" hidden="1" customWidth="1"/>
    <col min="20" max="20" width="11.140625" customWidth="1"/>
    <col min="21" max="21" width="18.85546875" customWidth="1"/>
    <col min="22" max="22" width="9" customWidth="1"/>
  </cols>
  <sheetData>
    <row r="1" spans="1:17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17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17" ht="15" customHeight="1">
      <c r="A7" s="1"/>
      <c r="B7" s="69"/>
      <c r="C7" s="69"/>
      <c r="D7" s="69"/>
      <c r="E7" s="2"/>
      <c r="F7" s="2"/>
      <c r="G7" s="2"/>
      <c r="H7" s="2"/>
      <c r="I7" s="2"/>
      <c r="J7" s="2"/>
      <c r="K7" s="2"/>
      <c r="N7" s="2"/>
      <c r="O7" s="2"/>
      <c r="P7" s="2"/>
    </row>
    <row r="8" spans="1:17" ht="15" customHeight="1">
      <c r="A8" s="3"/>
      <c r="B8" s="4"/>
      <c r="C8" s="4"/>
      <c r="D8" s="3"/>
      <c r="E8" s="3"/>
      <c r="F8" s="3"/>
      <c r="G8" s="3"/>
      <c r="H8" s="3"/>
      <c r="I8" s="3"/>
      <c r="J8" s="3"/>
      <c r="K8" s="3"/>
      <c r="L8" s="23"/>
      <c r="M8" s="23"/>
      <c r="N8" s="31"/>
      <c r="O8" s="31"/>
      <c r="P8" s="31"/>
      <c r="Q8" s="32"/>
    </row>
    <row r="9" spans="1:17" ht="15" customHeight="1" thickBo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3"/>
      <c r="M9" s="23"/>
      <c r="N9" s="31"/>
      <c r="O9" s="31"/>
      <c r="P9" s="31"/>
      <c r="Q9" s="11"/>
    </row>
    <row r="10" spans="1:17" ht="24.95" hidden="1" customHeight="1">
      <c r="A10" s="6" t="s">
        <v>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11"/>
      <c r="M10" s="11"/>
      <c r="N10" s="11"/>
      <c r="O10" s="11"/>
      <c r="P10" s="11"/>
      <c r="Q10" s="11"/>
    </row>
    <row r="11" spans="1:17" ht="35.1" hidden="1" customHeight="1">
      <c r="A11" s="7" t="s">
        <v>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24" t="s">
        <v>3</v>
      </c>
      <c r="M11" s="33"/>
      <c r="N11" s="33"/>
      <c r="O11" s="33"/>
      <c r="P11" s="33"/>
      <c r="Q11" s="34" t="s">
        <v>4</v>
      </c>
    </row>
    <row r="12" spans="1:17" ht="50.1" hidden="1" customHeight="1">
      <c r="A12" s="9" t="s">
        <v>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5" t="e">
        <f>#REF!+#REF!+#REF!+#REF!+#REF!+#REF!+#REF!</f>
        <v>#REF!</v>
      </c>
      <c r="M12" s="35"/>
      <c r="N12" s="36"/>
      <c r="O12" s="36"/>
      <c r="P12" s="36"/>
      <c r="Q12" s="64"/>
    </row>
    <row r="13" spans="1:17" ht="35.1" hidden="1" customHeight="1">
      <c r="A13" s="70" t="s">
        <v>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26" t="e">
        <f>L12</f>
        <v>#REF!</v>
      </c>
      <c r="M13" s="37"/>
      <c r="N13" s="38"/>
      <c r="O13" s="38"/>
      <c r="P13" s="38"/>
      <c r="Q13" s="65"/>
    </row>
    <row r="14" spans="1:17" ht="15.75" hidden="1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24.95" hidden="1" customHeight="1">
      <c r="A15" s="6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11"/>
      <c r="N15" s="11"/>
      <c r="O15" s="11"/>
      <c r="P15" s="11"/>
      <c r="Q15" s="11"/>
    </row>
    <row r="16" spans="1:17" ht="35.1" hidden="1" customHeight="1">
      <c r="A16" s="7" t="s">
        <v>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24" t="s">
        <v>3</v>
      </c>
      <c r="M16" s="33"/>
      <c r="N16" s="33"/>
      <c r="O16" s="33"/>
      <c r="P16" s="33"/>
      <c r="Q16" s="34" t="s">
        <v>4</v>
      </c>
    </row>
    <row r="17" spans="1:19" ht="50.1" hidden="1" customHeight="1">
      <c r="A17" s="9" t="s">
        <v>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5" t="e">
        <f>#REF!+#REF!+#REF!+#REF!+#REF!+#REF!+#REF!</f>
        <v>#REF!</v>
      </c>
      <c r="M17" s="35"/>
      <c r="N17" s="36"/>
      <c r="O17" s="36"/>
      <c r="P17" s="36"/>
      <c r="Q17" s="64"/>
    </row>
    <row r="18" spans="1:19" ht="35.1" hidden="1" customHeight="1">
      <c r="A18" s="70" t="s">
        <v>6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26" t="e">
        <f>L17</f>
        <v>#REF!</v>
      </c>
      <c r="M18" s="37"/>
      <c r="N18" s="38"/>
      <c r="O18" s="38"/>
      <c r="P18" s="38"/>
      <c r="Q18" s="65"/>
    </row>
    <row r="19" spans="1:19" ht="15.75" hidden="1" thickBo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9" ht="35.1" customHeight="1" thickBot="1">
      <c r="A20" s="12" t="s">
        <v>7</v>
      </c>
      <c r="B20" s="13" t="s">
        <v>8</v>
      </c>
      <c r="C20" s="13" t="s">
        <v>9</v>
      </c>
      <c r="D20" s="13" t="s">
        <v>10</v>
      </c>
      <c r="E20" s="13" t="s">
        <v>11</v>
      </c>
      <c r="F20" s="13" t="s">
        <v>12</v>
      </c>
      <c r="G20" s="13" t="s">
        <v>13</v>
      </c>
      <c r="H20" s="13" t="s">
        <v>14</v>
      </c>
      <c r="I20" s="13" t="s">
        <v>15</v>
      </c>
      <c r="J20" s="13" t="s">
        <v>16</v>
      </c>
      <c r="K20" s="13" t="s">
        <v>17</v>
      </c>
      <c r="L20" s="27" t="s">
        <v>18</v>
      </c>
      <c r="M20" s="13" t="s">
        <v>19</v>
      </c>
      <c r="N20" s="13" t="s">
        <v>20</v>
      </c>
      <c r="O20" s="13" t="s">
        <v>21</v>
      </c>
      <c r="P20" s="13" t="s">
        <v>22</v>
      </c>
      <c r="Q20" s="39" t="s">
        <v>23</v>
      </c>
      <c r="R20" s="40" t="s">
        <v>24</v>
      </c>
      <c r="S20" s="40" t="s">
        <v>25</v>
      </c>
    </row>
    <row r="21" spans="1:19" ht="15.95" customHeight="1">
      <c r="A21" s="14">
        <v>4430</v>
      </c>
      <c r="B21" s="15" t="s">
        <v>30</v>
      </c>
      <c r="C21" s="15" t="s">
        <v>31</v>
      </c>
      <c r="D21" s="15" t="s">
        <v>32</v>
      </c>
      <c r="E21" s="15">
        <v>532</v>
      </c>
      <c r="F21" s="15"/>
      <c r="G21" s="15"/>
      <c r="H21" s="15"/>
      <c r="I21" s="15"/>
      <c r="J21" s="15"/>
      <c r="K21" s="15"/>
      <c r="L21" s="25">
        <f>SUM(E21:K21)</f>
        <v>532</v>
      </c>
      <c r="M21" s="25" t="s">
        <v>33</v>
      </c>
      <c r="N21" s="41">
        <f>21*14.5*17/61024*Q21</f>
        <v>1.8803380637126377</v>
      </c>
      <c r="O21" s="42">
        <v>10.534000000000001</v>
      </c>
      <c r="P21" s="42">
        <v>11.96</v>
      </c>
      <c r="Q21" s="43">
        <f>L21/24</f>
        <v>22.166666666666668</v>
      </c>
      <c r="R21" s="44">
        <v>1.77</v>
      </c>
      <c r="S21" s="45">
        <f>L21*R21</f>
        <v>941.64</v>
      </c>
    </row>
    <row r="22" spans="1:19" ht="15.95" customHeight="1">
      <c r="A22" s="14">
        <v>4430</v>
      </c>
      <c r="B22" s="15" t="s">
        <v>30</v>
      </c>
      <c r="C22" s="15" t="s">
        <v>31</v>
      </c>
      <c r="D22" s="15" t="s">
        <v>32</v>
      </c>
      <c r="E22" s="15"/>
      <c r="F22" s="15">
        <v>1064</v>
      </c>
      <c r="G22" s="15"/>
      <c r="H22" s="15"/>
      <c r="I22" s="15"/>
      <c r="J22" s="15"/>
      <c r="K22" s="15"/>
      <c r="L22" s="25">
        <f>SUM(E22:K22)</f>
        <v>1064</v>
      </c>
      <c r="M22" s="25" t="s">
        <v>33</v>
      </c>
      <c r="N22" s="41">
        <f>21*14.5*17/61024*Q22</f>
        <v>3.7606761274252754</v>
      </c>
      <c r="O22" s="42">
        <v>11.39</v>
      </c>
      <c r="P22" s="42">
        <v>12.84</v>
      </c>
      <c r="Q22" s="43">
        <f>L22/24</f>
        <v>44.333333333333336</v>
      </c>
      <c r="R22" s="46">
        <v>1.77</v>
      </c>
      <c r="S22" s="45">
        <f>L22*R22</f>
        <v>1883.28</v>
      </c>
    </row>
    <row r="23" spans="1:19" ht="15.95" customHeight="1">
      <c r="A23" s="14">
        <v>4430</v>
      </c>
      <c r="B23" s="15" t="s">
        <v>30</v>
      </c>
      <c r="C23" s="15" t="s">
        <v>31</v>
      </c>
      <c r="D23" s="15" t="s">
        <v>32</v>
      </c>
      <c r="E23" s="15"/>
      <c r="F23" s="15"/>
      <c r="G23" s="15">
        <v>1064</v>
      </c>
      <c r="H23" s="15"/>
      <c r="I23" s="15"/>
      <c r="J23" s="15"/>
      <c r="K23" s="15"/>
      <c r="L23" s="25">
        <f>SUM(E23:K23)</f>
        <v>1064</v>
      </c>
      <c r="M23" s="25" t="s">
        <v>33</v>
      </c>
      <c r="N23" s="41">
        <f>21*14.5*17/61024*Q23</f>
        <v>3.7606761274252754</v>
      </c>
      <c r="O23" s="42">
        <v>12.42</v>
      </c>
      <c r="P23" s="42">
        <v>13.87</v>
      </c>
      <c r="Q23" s="43">
        <f>L23/24</f>
        <v>44.333333333333336</v>
      </c>
      <c r="R23" s="46">
        <v>1.77</v>
      </c>
      <c r="S23" s="45">
        <f>L23*R23</f>
        <v>1883.28</v>
      </c>
    </row>
    <row r="24" spans="1:19" ht="15.95" customHeight="1">
      <c r="A24" s="14">
        <v>4430</v>
      </c>
      <c r="B24" s="15" t="s">
        <v>30</v>
      </c>
      <c r="C24" s="15" t="s">
        <v>31</v>
      </c>
      <c r="D24" s="15" t="s">
        <v>32</v>
      </c>
      <c r="E24" s="15"/>
      <c r="F24" s="15"/>
      <c r="G24" s="15"/>
      <c r="H24" s="15">
        <v>1064</v>
      </c>
      <c r="I24" s="15"/>
      <c r="J24" s="15"/>
      <c r="K24" s="15"/>
      <c r="L24" s="25">
        <f>SUM(E24:K24)</f>
        <v>1064</v>
      </c>
      <c r="M24" s="25" t="s">
        <v>34</v>
      </c>
      <c r="N24" s="41">
        <f>21*14.5*17/61024*Q24</f>
        <v>3.7606761274252754</v>
      </c>
      <c r="O24" s="42">
        <v>12.9</v>
      </c>
      <c r="P24" s="42">
        <v>14.39</v>
      </c>
      <c r="Q24" s="43">
        <f>L24/24</f>
        <v>44.333333333333336</v>
      </c>
      <c r="R24" s="46">
        <v>1.77</v>
      </c>
      <c r="S24" s="45">
        <f>L24*R24</f>
        <v>1883.28</v>
      </c>
    </row>
    <row r="25" spans="1:19" ht="15.95" customHeight="1">
      <c r="A25" s="14">
        <v>4430</v>
      </c>
      <c r="B25" s="15" t="s">
        <v>30</v>
      </c>
      <c r="C25" s="15" t="s">
        <v>31</v>
      </c>
      <c r="D25" s="15" t="s">
        <v>32</v>
      </c>
      <c r="E25" s="15"/>
      <c r="F25" s="15"/>
      <c r="G25" s="15"/>
      <c r="H25" s="15"/>
      <c r="I25" s="15">
        <v>532</v>
      </c>
      <c r="J25" s="15"/>
      <c r="K25" s="15"/>
      <c r="L25" s="25">
        <f>SUM(E25:K25)</f>
        <v>532</v>
      </c>
      <c r="M25" s="25" t="s">
        <v>34</v>
      </c>
      <c r="N25" s="41">
        <f>21*14.5*17/61024*Q25</f>
        <v>1.8803380637126377</v>
      </c>
      <c r="O25" s="42">
        <v>13.98</v>
      </c>
      <c r="P25" s="42">
        <v>15.47</v>
      </c>
      <c r="Q25" s="43">
        <f>L25/24</f>
        <v>22.166666666666668</v>
      </c>
      <c r="R25" s="46"/>
      <c r="S25" s="59"/>
    </row>
    <row r="26" spans="1:19" ht="15.95" customHeight="1">
      <c r="A26" s="14"/>
      <c r="B26" s="15"/>
      <c r="C26" s="15"/>
      <c r="D26" s="16"/>
      <c r="E26" s="15"/>
      <c r="F26" s="15"/>
      <c r="G26" s="15"/>
      <c r="H26" s="15"/>
      <c r="I26" s="15"/>
      <c r="J26" s="15"/>
      <c r="K26" s="15"/>
      <c r="L26" s="25"/>
      <c r="M26" s="25"/>
      <c r="N26" s="41"/>
      <c r="O26" s="42"/>
      <c r="P26" s="42"/>
      <c r="Q26" s="43"/>
      <c r="R26" s="47"/>
      <c r="S26" s="48"/>
    </row>
    <row r="27" spans="1:19" ht="15.95" customHeight="1">
      <c r="A27" s="14">
        <v>4430</v>
      </c>
      <c r="B27" s="15" t="s">
        <v>30</v>
      </c>
      <c r="C27" s="15" t="s">
        <v>31</v>
      </c>
      <c r="D27" s="15" t="s">
        <v>36</v>
      </c>
      <c r="E27" s="15">
        <v>532</v>
      </c>
      <c r="F27" s="15"/>
      <c r="G27" s="15"/>
      <c r="H27" s="15"/>
      <c r="I27" s="15"/>
      <c r="J27" s="15"/>
      <c r="K27" s="15"/>
      <c r="L27" s="25">
        <f>SUM(E27:K27)</f>
        <v>532</v>
      </c>
      <c r="M27" s="25" t="s">
        <v>33</v>
      </c>
      <c r="N27" s="41">
        <f>21*14.5*17/61024*Q27</f>
        <v>1.8803380637126377</v>
      </c>
      <c r="O27" s="42">
        <v>10.534000000000001</v>
      </c>
      <c r="P27" s="42">
        <v>11.96</v>
      </c>
      <c r="Q27" s="43">
        <f>L27/24</f>
        <v>22.166666666666668</v>
      </c>
      <c r="R27" s="46">
        <v>2.37</v>
      </c>
      <c r="S27" s="45">
        <f>L27*R27</f>
        <v>1260.8400000000001</v>
      </c>
    </row>
    <row r="28" spans="1:19" ht="15.95" customHeight="1">
      <c r="A28" s="14">
        <v>4430</v>
      </c>
      <c r="B28" s="15" t="s">
        <v>30</v>
      </c>
      <c r="C28" s="15" t="s">
        <v>31</v>
      </c>
      <c r="D28" s="15" t="s">
        <v>36</v>
      </c>
      <c r="E28" s="15"/>
      <c r="F28" s="15">
        <v>1064</v>
      </c>
      <c r="G28" s="15"/>
      <c r="H28" s="15"/>
      <c r="I28" s="15"/>
      <c r="J28" s="15"/>
      <c r="K28" s="15"/>
      <c r="L28" s="25">
        <f>SUM(E28:K28)</f>
        <v>1064</v>
      </c>
      <c r="M28" s="25" t="s">
        <v>33</v>
      </c>
      <c r="N28" s="41">
        <f>21*14.5*17/61024*Q28</f>
        <v>3.7606761274252754</v>
      </c>
      <c r="O28" s="42">
        <v>11.39</v>
      </c>
      <c r="P28" s="42">
        <v>12.84</v>
      </c>
      <c r="Q28" s="43">
        <f>L28/24</f>
        <v>44.333333333333336</v>
      </c>
      <c r="R28" s="46">
        <v>2.37</v>
      </c>
      <c r="S28" s="45">
        <f>L28*R28</f>
        <v>2521.6800000000003</v>
      </c>
    </row>
    <row r="29" spans="1:19" ht="15.95" customHeight="1">
      <c r="A29" s="14">
        <v>4430</v>
      </c>
      <c r="B29" s="15" t="s">
        <v>30</v>
      </c>
      <c r="C29" s="15" t="s">
        <v>31</v>
      </c>
      <c r="D29" s="15" t="s">
        <v>36</v>
      </c>
      <c r="E29" s="15"/>
      <c r="F29" s="15"/>
      <c r="G29" s="15">
        <v>1064</v>
      </c>
      <c r="H29" s="15"/>
      <c r="I29" s="15"/>
      <c r="J29" s="15"/>
      <c r="K29" s="15"/>
      <c r="L29" s="25">
        <f>SUM(E29:K29)</f>
        <v>1064</v>
      </c>
      <c r="M29" s="25" t="s">
        <v>33</v>
      </c>
      <c r="N29" s="41">
        <f>21*14.5*17/61024*Q29</f>
        <v>3.7606761274252754</v>
      </c>
      <c r="O29" s="42">
        <v>12.42</v>
      </c>
      <c r="P29" s="42">
        <v>13.87</v>
      </c>
      <c r="Q29" s="43">
        <f>L29/24</f>
        <v>44.333333333333336</v>
      </c>
      <c r="R29" s="46">
        <v>2.37</v>
      </c>
      <c r="S29" s="45">
        <f>L29*R29</f>
        <v>2521.6800000000003</v>
      </c>
    </row>
    <row r="30" spans="1:19" ht="15.95" customHeight="1">
      <c r="A30" s="14">
        <v>4430</v>
      </c>
      <c r="B30" s="15" t="s">
        <v>30</v>
      </c>
      <c r="C30" s="15" t="s">
        <v>31</v>
      </c>
      <c r="D30" s="15" t="s">
        <v>36</v>
      </c>
      <c r="E30" s="15"/>
      <c r="F30" s="15"/>
      <c r="G30" s="15"/>
      <c r="H30" s="15">
        <v>1064</v>
      </c>
      <c r="I30" s="15"/>
      <c r="J30" s="15"/>
      <c r="K30" s="15"/>
      <c r="L30" s="25">
        <f>SUM(E30:K30)</f>
        <v>1064</v>
      </c>
      <c r="M30" s="25" t="s">
        <v>34</v>
      </c>
      <c r="N30" s="41">
        <f>21*14.5*17/61024*Q30</f>
        <v>3.7606761274252754</v>
      </c>
      <c r="O30" s="42">
        <v>12.9</v>
      </c>
      <c r="P30" s="42">
        <v>14.39</v>
      </c>
      <c r="Q30" s="43">
        <f>L30/24</f>
        <v>44.333333333333336</v>
      </c>
      <c r="R30" s="46">
        <v>2.37</v>
      </c>
      <c r="S30" s="45">
        <f>L30*R30</f>
        <v>2521.6800000000003</v>
      </c>
    </row>
    <row r="31" spans="1:19" ht="15.95" customHeight="1">
      <c r="A31" s="14">
        <v>4430</v>
      </c>
      <c r="B31" s="15" t="s">
        <v>30</v>
      </c>
      <c r="C31" s="15" t="s">
        <v>31</v>
      </c>
      <c r="D31" s="15" t="s">
        <v>36</v>
      </c>
      <c r="E31" s="15"/>
      <c r="F31" s="15"/>
      <c r="G31" s="15"/>
      <c r="H31" s="15"/>
      <c r="I31" s="15">
        <v>532</v>
      </c>
      <c r="J31" s="15"/>
      <c r="K31" s="15"/>
      <c r="L31" s="25">
        <f>SUM(E31:K31)</f>
        <v>532</v>
      </c>
      <c r="M31" s="25" t="s">
        <v>34</v>
      </c>
      <c r="N31" s="41">
        <f>21*14.5*17/61024*Q31</f>
        <v>1.8803380637126377</v>
      </c>
      <c r="O31" s="42">
        <v>13.98</v>
      </c>
      <c r="P31" s="42">
        <v>15.47</v>
      </c>
      <c r="Q31" s="43">
        <f>L31/24</f>
        <v>22.166666666666668</v>
      </c>
      <c r="R31" s="47"/>
      <c r="S31" s="48"/>
    </row>
    <row r="32" spans="1:19" ht="15.9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25"/>
      <c r="M32" s="25"/>
      <c r="N32" s="41"/>
      <c r="O32" s="42"/>
      <c r="P32" s="42"/>
      <c r="Q32" s="43"/>
      <c r="R32" s="47"/>
      <c r="S32" s="48"/>
    </row>
    <row r="33" spans="1:20" ht="15.95" customHeight="1">
      <c r="A33" s="14">
        <v>4430</v>
      </c>
      <c r="B33" s="15" t="s">
        <v>30</v>
      </c>
      <c r="C33" s="15" t="s">
        <v>31</v>
      </c>
      <c r="D33" s="15" t="s">
        <v>37</v>
      </c>
      <c r="E33" s="15">
        <v>532</v>
      </c>
      <c r="F33" s="15"/>
      <c r="G33" s="15"/>
      <c r="H33" s="15"/>
      <c r="I33" s="15"/>
      <c r="J33" s="15"/>
      <c r="K33" s="15"/>
      <c r="L33" s="25">
        <f>SUM(E33:K33)</f>
        <v>532</v>
      </c>
      <c r="M33" s="25" t="s">
        <v>33</v>
      </c>
      <c r="N33" s="41">
        <f>21*14.5*17/61024*Q33</f>
        <v>1.8803380637126377</v>
      </c>
      <c r="O33" s="42">
        <v>10.534000000000001</v>
      </c>
      <c r="P33" s="42">
        <v>11.96</v>
      </c>
      <c r="Q33" s="43">
        <f>L33/24</f>
        <v>22.166666666666668</v>
      </c>
      <c r="R33" s="46">
        <v>2.85</v>
      </c>
      <c r="S33" s="45">
        <f>L33*R33</f>
        <v>1516.2</v>
      </c>
    </row>
    <row r="34" spans="1:20" ht="15.95" customHeight="1">
      <c r="A34" s="14">
        <v>4430</v>
      </c>
      <c r="B34" s="15" t="s">
        <v>30</v>
      </c>
      <c r="C34" s="15" t="s">
        <v>31</v>
      </c>
      <c r="D34" s="15" t="s">
        <v>37</v>
      </c>
      <c r="E34" s="15"/>
      <c r="F34" s="15">
        <v>1064</v>
      </c>
      <c r="G34" s="15"/>
      <c r="H34" s="15"/>
      <c r="I34" s="15"/>
      <c r="J34" s="15"/>
      <c r="K34" s="15"/>
      <c r="L34" s="25">
        <f>SUM(E34:K34)</f>
        <v>1064</v>
      </c>
      <c r="M34" s="25" t="s">
        <v>33</v>
      </c>
      <c r="N34" s="41">
        <f>21*14.5*17/61024*Q34</f>
        <v>3.7606761274252754</v>
      </c>
      <c r="O34" s="42">
        <v>11.39</v>
      </c>
      <c r="P34" s="42">
        <v>12.84</v>
      </c>
      <c r="Q34" s="43">
        <f>L34/24</f>
        <v>44.333333333333336</v>
      </c>
      <c r="R34" s="46">
        <v>2.85</v>
      </c>
      <c r="S34" s="45">
        <f>L34*R34</f>
        <v>3032.4</v>
      </c>
    </row>
    <row r="35" spans="1:20" ht="15.95" customHeight="1">
      <c r="A35" s="14">
        <v>4430</v>
      </c>
      <c r="B35" s="15" t="s">
        <v>30</v>
      </c>
      <c r="C35" s="15" t="s">
        <v>31</v>
      </c>
      <c r="D35" s="15" t="s">
        <v>37</v>
      </c>
      <c r="E35" s="15"/>
      <c r="F35" s="15"/>
      <c r="G35" s="15">
        <v>1064</v>
      </c>
      <c r="H35" s="15"/>
      <c r="I35" s="15"/>
      <c r="J35" s="15"/>
      <c r="K35" s="15"/>
      <c r="L35" s="25">
        <f>SUM(E35:K35)</f>
        <v>1064</v>
      </c>
      <c r="M35" s="25" t="s">
        <v>33</v>
      </c>
      <c r="N35" s="41">
        <f>21*14.5*17/61024*Q35</f>
        <v>3.7606761274252754</v>
      </c>
      <c r="O35" s="42">
        <v>12.42</v>
      </c>
      <c r="P35" s="42">
        <v>13.87</v>
      </c>
      <c r="Q35" s="43">
        <f>L35/24</f>
        <v>44.333333333333336</v>
      </c>
      <c r="R35" s="46">
        <v>2.85</v>
      </c>
      <c r="S35" s="45">
        <f>L35*R35</f>
        <v>3032.4</v>
      </c>
    </row>
    <row r="36" spans="1:20" ht="15.95" customHeight="1">
      <c r="A36" s="14">
        <v>4430</v>
      </c>
      <c r="B36" s="15" t="s">
        <v>30</v>
      </c>
      <c r="C36" s="15" t="s">
        <v>31</v>
      </c>
      <c r="D36" s="15" t="s">
        <v>37</v>
      </c>
      <c r="E36" s="15"/>
      <c r="F36" s="15"/>
      <c r="G36" s="15"/>
      <c r="H36" s="15">
        <v>1064</v>
      </c>
      <c r="I36" s="15"/>
      <c r="J36" s="15"/>
      <c r="K36" s="15"/>
      <c r="L36" s="25">
        <f>SUM(E36:K36)</f>
        <v>1064</v>
      </c>
      <c r="M36" s="25" t="s">
        <v>34</v>
      </c>
      <c r="N36" s="41">
        <f>21*14.5*17/61024*Q36</f>
        <v>3.7606761274252754</v>
      </c>
      <c r="O36" s="42">
        <v>12.9</v>
      </c>
      <c r="P36" s="42">
        <v>14.39</v>
      </c>
      <c r="Q36" s="43">
        <f>L36/24</f>
        <v>44.333333333333336</v>
      </c>
      <c r="R36" s="46">
        <v>2.85</v>
      </c>
      <c r="S36" s="45">
        <f>L36*R36</f>
        <v>3032.4</v>
      </c>
    </row>
    <row r="37" spans="1:20" ht="15.95" customHeight="1">
      <c r="A37" s="14">
        <v>4430</v>
      </c>
      <c r="B37" s="15" t="s">
        <v>30</v>
      </c>
      <c r="C37" s="15" t="s">
        <v>31</v>
      </c>
      <c r="D37" s="15" t="s">
        <v>37</v>
      </c>
      <c r="E37" s="15"/>
      <c r="F37" s="15"/>
      <c r="G37" s="15"/>
      <c r="H37" s="15"/>
      <c r="I37" s="15">
        <v>532</v>
      </c>
      <c r="J37" s="15"/>
      <c r="K37" s="15"/>
      <c r="L37" s="25">
        <f>SUM(E37:K37)</f>
        <v>532</v>
      </c>
      <c r="M37" s="25" t="s">
        <v>34</v>
      </c>
      <c r="N37" s="41">
        <f>21*14.5*17/61024*Q37</f>
        <v>1.8803380637126377</v>
      </c>
      <c r="O37" s="42">
        <v>13.98</v>
      </c>
      <c r="P37" s="42">
        <v>15.47</v>
      </c>
      <c r="Q37" s="43">
        <f>L37/24</f>
        <v>22.166666666666668</v>
      </c>
      <c r="R37" s="47"/>
      <c r="S37" s="48"/>
    </row>
    <row r="38" spans="1:20" ht="15.95" customHeight="1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25"/>
      <c r="M38" s="25"/>
      <c r="N38" s="41"/>
      <c r="O38" s="42"/>
      <c r="P38" s="42"/>
      <c r="Q38" s="43"/>
      <c r="R38" s="47"/>
      <c r="S38" s="48"/>
    </row>
    <row r="39" spans="1:20" ht="15.95" customHeight="1">
      <c r="A39" s="14">
        <v>4430</v>
      </c>
      <c r="B39" s="15" t="s">
        <v>30</v>
      </c>
      <c r="C39" s="15" t="s">
        <v>31</v>
      </c>
      <c r="D39" s="15" t="s">
        <v>38</v>
      </c>
      <c r="E39" s="15">
        <v>532</v>
      </c>
      <c r="F39" s="15"/>
      <c r="G39" s="15"/>
      <c r="H39" s="15"/>
      <c r="I39" s="15"/>
      <c r="J39" s="15"/>
      <c r="K39" s="15"/>
      <c r="L39" s="25">
        <f>SUM(E39:K39)</f>
        <v>532</v>
      </c>
      <c r="M39" s="25" t="s">
        <v>33</v>
      </c>
      <c r="N39" s="41">
        <f>21*14.5*17/61024*Q39</f>
        <v>1.8803380637126377</v>
      </c>
      <c r="O39" s="42">
        <v>10.534000000000001</v>
      </c>
      <c r="P39" s="42">
        <v>11.96</v>
      </c>
      <c r="Q39" s="43">
        <f>L39/24</f>
        <v>22.166666666666668</v>
      </c>
      <c r="R39" s="46">
        <v>4.42</v>
      </c>
      <c r="S39" s="45">
        <f>L39*R39</f>
        <v>2351.44</v>
      </c>
    </row>
    <row r="40" spans="1:20" ht="15.95" customHeight="1">
      <c r="A40" s="14">
        <v>4430</v>
      </c>
      <c r="B40" s="15" t="s">
        <v>30</v>
      </c>
      <c r="C40" s="15" t="s">
        <v>31</v>
      </c>
      <c r="D40" s="15" t="s">
        <v>38</v>
      </c>
      <c r="E40" s="15"/>
      <c r="F40" s="15">
        <v>1064</v>
      </c>
      <c r="G40" s="15"/>
      <c r="H40" s="15"/>
      <c r="I40" s="15"/>
      <c r="J40" s="15"/>
      <c r="K40" s="15"/>
      <c r="L40" s="25">
        <f>SUM(E40:K40)</f>
        <v>1064</v>
      </c>
      <c r="M40" s="25" t="s">
        <v>33</v>
      </c>
      <c r="N40" s="41">
        <f>21*14.5*17/61024*Q40</f>
        <v>3.7606761274252754</v>
      </c>
      <c r="O40" s="42">
        <v>11.39</v>
      </c>
      <c r="P40" s="42">
        <v>12.84</v>
      </c>
      <c r="Q40" s="43">
        <f>L40/24</f>
        <v>44.333333333333336</v>
      </c>
      <c r="R40" s="46">
        <v>4.42</v>
      </c>
      <c r="S40" s="45">
        <f>L40*R40</f>
        <v>4702.88</v>
      </c>
    </row>
    <row r="41" spans="1:20" ht="15.95" customHeight="1">
      <c r="A41" s="14">
        <v>4430</v>
      </c>
      <c r="B41" s="15" t="s">
        <v>30</v>
      </c>
      <c r="C41" s="15" t="s">
        <v>31</v>
      </c>
      <c r="D41" s="15" t="s">
        <v>38</v>
      </c>
      <c r="E41" s="15"/>
      <c r="F41" s="15"/>
      <c r="G41" s="15">
        <v>1064</v>
      </c>
      <c r="H41" s="15"/>
      <c r="I41" s="15"/>
      <c r="J41" s="15"/>
      <c r="K41" s="15"/>
      <c r="L41" s="25">
        <f>SUM(E41:K41)</f>
        <v>1064</v>
      </c>
      <c r="M41" s="25" t="s">
        <v>33</v>
      </c>
      <c r="N41" s="41">
        <f>21*14.5*17/61024*Q41</f>
        <v>3.7606761274252754</v>
      </c>
      <c r="O41" s="42">
        <v>12.42</v>
      </c>
      <c r="P41" s="42">
        <v>13.87</v>
      </c>
      <c r="Q41" s="43">
        <f>L41/24</f>
        <v>44.333333333333336</v>
      </c>
      <c r="R41" s="47"/>
      <c r="S41" s="48"/>
    </row>
    <row r="42" spans="1:20" ht="15.95" customHeight="1">
      <c r="A42" s="14">
        <v>4430</v>
      </c>
      <c r="B42" s="15" t="s">
        <v>30</v>
      </c>
      <c r="C42" s="15" t="s">
        <v>31</v>
      </c>
      <c r="D42" s="15" t="s">
        <v>38</v>
      </c>
      <c r="E42" s="15"/>
      <c r="F42" s="15"/>
      <c r="G42" s="15"/>
      <c r="H42" s="15">
        <v>1064</v>
      </c>
      <c r="I42" s="15"/>
      <c r="J42" s="15"/>
      <c r="K42" s="15"/>
      <c r="L42" s="25">
        <f>SUM(E42:K42)</f>
        <v>1064</v>
      </c>
      <c r="M42" s="25" t="s">
        <v>34</v>
      </c>
      <c r="N42" s="41">
        <f>21*14.5*17/61024*Q42</f>
        <v>3.7606761274252754</v>
      </c>
      <c r="O42" s="42">
        <v>12.9</v>
      </c>
      <c r="P42" s="42">
        <v>14.39</v>
      </c>
      <c r="Q42" s="43">
        <f>L42/24</f>
        <v>44.333333333333336</v>
      </c>
      <c r="R42" s="46">
        <v>5.64</v>
      </c>
      <c r="S42" s="45">
        <f>L42*R42</f>
        <v>6000.96</v>
      </c>
    </row>
    <row r="43" spans="1:20" ht="15.95" customHeight="1">
      <c r="A43" s="14">
        <v>4430</v>
      </c>
      <c r="B43" s="15" t="s">
        <v>30</v>
      </c>
      <c r="C43" s="15" t="s">
        <v>31</v>
      </c>
      <c r="D43" s="15" t="s">
        <v>38</v>
      </c>
      <c r="E43" s="15"/>
      <c r="F43" s="15"/>
      <c r="G43" s="15"/>
      <c r="H43" s="15"/>
      <c r="I43" s="15">
        <v>532</v>
      </c>
      <c r="J43" s="15"/>
      <c r="K43" s="15"/>
      <c r="L43" s="25">
        <f>SUM(E43:K43)</f>
        <v>532</v>
      </c>
      <c r="M43" s="25" t="s">
        <v>34</v>
      </c>
      <c r="N43" s="41">
        <f>21*14.5*17/61024*Q43</f>
        <v>1.8803380637126377</v>
      </c>
      <c r="O43" s="42">
        <v>13.98</v>
      </c>
      <c r="P43" s="42">
        <v>15.47</v>
      </c>
      <c r="Q43" s="43">
        <f>L43/24</f>
        <v>22.166666666666668</v>
      </c>
      <c r="R43" s="46">
        <v>5.64</v>
      </c>
      <c r="S43" s="45">
        <f>L43*R43</f>
        <v>3000.48</v>
      </c>
    </row>
    <row r="44" spans="1:20" ht="15.95" customHeight="1">
      <c r="A44" s="14"/>
      <c r="B44" s="15"/>
      <c r="C44" s="15"/>
      <c r="D44" s="16"/>
      <c r="E44" s="15"/>
      <c r="F44" s="15"/>
      <c r="G44" s="15"/>
      <c r="H44" s="15"/>
      <c r="I44" s="15"/>
      <c r="J44" s="15"/>
      <c r="K44" s="15"/>
      <c r="L44" s="25"/>
      <c r="M44" s="25"/>
      <c r="N44" s="41"/>
      <c r="O44" s="42"/>
      <c r="P44" s="42"/>
      <c r="Q44" s="43"/>
      <c r="R44" s="47"/>
      <c r="S44" s="48"/>
    </row>
    <row r="45" spans="1:20" ht="15.95" customHeight="1" thickBot="1">
      <c r="A45" s="17"/>
      <c r="B45" s="15"/>
      <c r="C45" s="15"/>
      <c r="D45" s="10"/>
      <c r="E45" s="10"/>
      <c r="F45" s="10"/>
      <c r="G45" s="10"/>
      <c r="H45" s="10"/>
      <c r="I45" s="10"/>
      <c r="J45" s="10"/>
      <c r="K45" s="10"/>
      <c r="L45" s="25"/>
      <c r="M45" s="25"/>
      <c r="N45" s="25"/>
      <c r="O45" s="25"/>
      <c r="P45" s="49"/>
      <c r="Q45" s="49"/>
      <c r="R45" s="50"/>
      <c r="S45" s="51"/>
    </row>
    <row r="46" spans="1:20" ht="15" customHeight="1" thickBot="1">
      <c r="A46" s="61" t="s">
        <v>26</v>
      </c>
      <c r="B46" s="62"/>
      <c r="C46" s="62"/>
      <c r="D46" s="63"/>
      <c r="E46" s="18">
        <f>SUM(E21:E45)</f>
        <v>2128</v>
      </c>
      <c r="F46" s="18">
        <f>SUM(F21:F45)</f>
        <v>4256</v>
      </c>
      <c r="G46" s="18">
        <f>SUM(G21:G45)</f>
        <v>4256</v>
      </c>
      <c r="H46" s="18">
        <f>SUM(H21:H45)</f>
        <v>4256</v>
      </c>
      <c r="I46" s="18">
        <f>SUM(I21:I45)</f>
        <v>2128</v>
      </c>
      <c r="J46" s="18"/>
      <c r="K46" s="18">
        <f>SUM(K21:K45)</f>
        <v>0</v>
      </c>
      <c r="L46" s="60">
        <f>SUM(L21:L45)</f>
        <v>17024</v>
      </c>
      <c r="M46" s="28"/>
      <c r="N46" s="52">
        <f>SUM(N21:N45)</f>
        <v>60.170818038804406</v>
      </c>
      <c r="O46" s="53">
        <f>SUM(O21:O45)</f>
        <v>244.89599999999999</v>
      </c>
      <c r="P46" s="53">
        <f>SUM(P21:P45)</f>
        <v>274.12000000000012</v>
      </c>
      <c r="Q46" s="54">
        <v>709</v>
      </c>
      <c r="R46" s="55"/>
      <c r="S46" s="56">
        <f>SUM(S21:S45)</f>
        <v>42086.520000000004</v>
      </c>
      <c r="T46" s="57"/>
    </row>
    <row r="47" spans="1:20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20" ht="15.75">
      <c r="A48" s="3" t="s">
        <v>27</v>
      </c>
      <c r="B48" s="3"/>
      <c r="C48" s="3"/>
      <c r="D48" s="19">
        <f>O46</f>
        <v>244.89599999999999</v>
      </c>
      <c r="E48" s="19"/>
      <c r="F48" s="19"/>
      <c r="G48" s="3"/>
      <c r="H48" s="3"/>
      <c r="I48" s="3"/>
      <c r="J48" s="3"/>
      <c r="K48" s="3"/>
      <c r="M48" s="21"/>
      <c r="N48" s="58"/>
      <c r="O48" s="58"/>
      <c r="P48" s="58"/>
      <c r="Q48" s="58"/>
    </row>
    <row r="49" spans="1:17" ht="15.75">
      <c r="A49" s="3" t="s">
        <v>28</v>
      </c>
      <c r="B49" s="3"/>
      <c r="C49" s="3"/>
      <c r="D49" s="19">
        <f>P46</f>
        <v>274.12000000000012</v>
      </c>
      <c r="E49" s="19"/>
      <c r="F49" s="19"/>
      <c r="G49" s="3"/>
      <c r="H49" s="3"/>
      <c r="I49" s="29"/>
      <c r="J49" s="29"/>
      <c r="K49" s="3"/>
      <c r="Q49" s="58"/>
    </row>
    <row r="50" spans="1:17" ht="15.75">
      <c r="A50" s="3" t="s">
        <v>20</v>
      </c>
      <c r="B50" s="3"/>
      <c r="C50" s="3"/>
      <c r="D50" s="20">
        <f>+N46</f>
        <v>60.170818038804406</v>
      </c>
      <c r="E50" s="20"/>
      <c r="F50" s="20"/>
      <c r="G50" s="11"/>
      <c r="H50" s="11"/>
      <c r="I50" s="11"/>
      <c r="J50" s="11"/>
      <c r="K50" s="11"/>
      <c r="M50" s="21"/>
      <c r="N50" s="58"/>
      <c r="O50" s="58"/>
      <c r="P50" s="58"/>
    </row>
    <row r="51" spans="1:17" ht="15.75">
      <c r="A51" s="3"/>
      <c r="B51" s="3"/>
      <c r="C51" s="3"/>
      <c r="D51" s="20"/>
      <c r="E51" s="20"/>
      <c r="F51" s="20"/>
      <c r="M51" s="22"/>
    </row>
    <row r="52" spans="1:17" ht="15.75">
      <c r="A52" s="21" t="s">
        <v>29</v>
      </c>
      <c r="B52" s="3"/>
      <c r="C52" s="3"/>
      <c r="D52" s="20"/>
      <c r="E52" s="20"/>
      <c r="F52" s="20"/>
      <c r="M52" s="22"/>
    </row>
    <row r="53" spans="1:17" ht="15.75">
      <c r="A53" s="22" t="s">
        <v>35</v>
      </c>
      <c r="I53" s="30"/>
      <c r="J53" s="30"/>
      <c r="M53" s="21"/>
    </row>
    <row r="54" spans="1:17" ht="15.75">
      <c r="A54" s="22"/>
    </row>
  </sheetData>
  <mergeCells count="10">
    <mergeCell ref="A46:D46"/>
    <mergeCell ref="Q12:Q13"/>
    <mergeCell ref="Q17:Q18"/>
    <mergeCell ref="A1:Q2"/>
    <mergeCell ref="A5:Q6"/>
    <mergeCell ref="A3:Q3"/>
    <mergeCell ref="A4:Q4"/>
    <mergeCell ref="B7:D7"/>
    <mergeCell ref="A13:K13"/>
    <mergeCell ref="A18:K18"/>
  </mergeCells>
  <phoneticPr fontId="0" type="noConversion"/>
  <printOptions horizontalCentered="1"/>
  <pageMargins left="0" right="0" top="0.83958333333333302" bottom="0" header="0" footer="0"/>
  <pageSetup paperSize="9" scale="64" orientation="landscape"/>
  <ignoredErrors>
    <ignoredError sqref="E46:G4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DESIGN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2023-06-17T11:14:00Z</cp:lastPrinted>
  <dcterms:created xsi:type="dcterms:W3CDTF">2019-11-15T06:56:00Z</dcterms:created>
  <dcterms:modified xsi:type="dcterms:W3CDTF">2025-07-31T09:08:01Z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1033-12.2.0.13215</vt:lpwstr>
  </property>
  <property fmtid="{D5CDD505-2E9C-101B-9397-08002B2CF9AE}" pid="3" name="ICV">
    <vt:lpwstr>7F6A8C78854F46B7AB32EE9BF0F63E9C</vt:lpwstr>
  </property>
</Properties>
</file>